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mc:AlternateContent xmlns:mc="http://schemas.openxmlformats.org/markup-compatibility/2006">
    <mc:Choice Requires="x15">
      <x15ac:absPath xmlns:x15ac="http://schemas.microsoft.com/office/spreadsheetml/2010/11/ac" url="C:\Users\user\OneDrive\Área de Trabalho\PROCESSOS\PROCESSOS 2022\TOMADA DE PREÇO\TP 01 - Ampliação Farmácia de Minas\"/>
    </mc:Choice>
  </mc:AlternateContent>
  <bookViews>
    <workbookView xWindow="0" yWindow="0" windowWidth="21600" windowHeight="9735"/>
  </bookViews>
  <sheets>
    <sheet name="Orçamento" sheetId="1" r:id="rId1"/>
    <sheet name="Plan1" sheetId="2" r:id="rId2"/>
  </sheets>
  <calcPr calcId="152511"/>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I42" i="1" l="1"/>
  <c r="J42" i="1" s="1"/>
</calcChain>
</file>

<file path=xl/sharedStrings.xml><?xml version="1.0" encoding="utf-8"?>
<sst xmlns="http://schemas.openxmlformats.org/spreadsheetml/2006/main" count="325" uniqueCount="161">
  <si>
    <t>Planilha Sintética c/ Mão de Obra, Material e Equipamento</t>
  </si>
  <si>
    <t>Item</t>
  </si>
  <si>
    <t>Tipo</t>
  </si>
  <si>
    <t>Banco</t>
  </si>
  <si>
    <t>Código</t>
  </si>
  <si>
    <t>Descrição</t>
  </si>
  <si>
    <t>MOBILIZAÇÃO - CANTEIRO DE OBRAS - DEMOLIÇÕES</t>
  </si>
  <si>
    <t xml:space="preserve"> 1.1</t>
  </si>
  <si>
    <t>Composição</t>
  </si>
  <si>
    <t>SINAPI</t>
  </si>
  <si>
    <t>M</t>
  </si>
  <si>
    <t xml:space="preserve"> 1.2</t>
  </si>
  <si>
    <t>M2</t>
  </si>
  <si>
    <t xml:space="preserve"> 1.3</t>
  </si>
  <si>
    <t>M3</t>
  </si>
  <si>
    <t>KG</t>
  </si>
  <si>
    <t>LIMPEZA DE SUPERFÍCIE COM JATO DE ALTA PRESSÃO. AF_04/2019</t>
  </si>
  <si>
    <t>SUBTOTAL DO ÍTEM</t>
  </si>
  <si>
    <t>ESCAVAÇÃO MANUAL DE VALAS COM PROFUNDIDADE MENOR OU IGUAL A 1,5M</t>
  </si>
  <si>
    <t>QTD.</t>
  </si>
  <si>
    <t>UN.</t>
  </si>
  <si>
    <t>% TOTAL</t>
  </si>
  <si>
    <t>SUPERESTRUTURA E CONCRETAGEM</t>
  </si>
  <si>
    <t>2.1</t>
  </si>
  <si>
    <t>3.1</t>
  </si>
  <si>
    <t>3.2</t>
  </si>
  <si>
    <t>3.3</t>
  </si>
  <si>
    <t>4.1</t>
  </si>
  <si>
    <t>4.2</t>
  </si>
  <si>
    <t>4.3</t>
  </si>
  <si>
    <t>4.4</t>
  </si>
  <si>
    <t>4.5</t>
  </si>
  <si>
    <t>4.6</t>
  </si>
  <si>
    <t>MOVIMENTAÇÕES DE TERRA E IMPERMEABILIZAÇÃO</t>
  </si>
  <si>
    <t>LAJES E CONCRETAGEM</t>
  </si>
  <si>
    <t>INSTALAÇÕES ELÉTRICAS</t>
  </si>
  <si>
    <t>SERVIÇOS FINAIS</t>
  </si>
  <si>
    <t>VALOR FINAL</t>
  </si>
  <si>
    <t>TELHADOS</t>
  </si>
  <si>
    <t>INFRAESTRUTURA</t>
  </si>
  <si>
    <t>IMPERMEABILIZAÇÃO DE SUPERFÍCIE COM EMULSÃO ASFÁLTICA, 2 DEMÃOS</t>
  </si>
  <si>
    <t>MERCADO</t>
  </si>
  <si>
    <t>ARMAÇÃOP DE PISO DE UMA ESTRUTURA CONVENCIONAL DE CONCRETO ARMADO, UTILIZANDO AÇO CA-60 DE 5.00 MM , MONTAGEM AF_12/2015</t>
  </si>
  <si>
    <t>FURO EM CONCRETO PARA DIÂMETROS MENORES OU IGUAIS A 40 MM. AF_05/2015</t>
  </si>
  <si>
    <t>GRAUTEAMENTO DE CINTA INTERMEDIÁRIA OU DE CONTRAVERGA</t>
  </si>
  <si>
    <t>MONTAGEM E DESMONTAGEM DE FORMA DE PILARES RETANGULARES, PÉ DIREITO SIMPLES EM MADEIRA SERRADA</t>
  </si>
  <si>
    <t>ARMAÇÃO DE SAPATA OU PILAR DE UMA ESTRUTURA CONVENCIONAL DE CONCRETO ARMADO, UTILIZANDO AÇO CA-60 DE 5,00MM - MONTAGEM. AF_12/2015</t>
  </si>
  <si>
    <t>ARMAÇÃO DE SAPATA OU PILAR DE UMA ESTRUTURA CONVENCIONAL DE CONCRETO ARMADO, UTILIZANDO AÇO CA-50 DE 10,00MM - MONTAGEM. AF_12/2015</t>
  </si>
  <si>
    <t>CONCRETAGEM DE PILARES COM CONCRETO FCK=25 MPA - LANÇAMENTO ADENSAMENTO E ACABAMENTO</t>
  </si>
  <si>
    <t>MONTAGEM E DESMONTAGEM DE FORMA DE VIGAS, PÉ DIREITO SIMPLES EM MADEIRA SERRADA</t>
  </si>
  <si>
    <t>ARMAÇÃO DE VIGA DE UMA ESTRUTURA CONVENCIONAL DE CONCRETO ARMADO, UTILIZANDO AÇO CA-60 DE 5,00MM - MONTAGEM. AF_12/2015</t>
  </si>
  <si>
    <t>ARMAÇÃO DEVIGA DE UMA ESTRUTURA CONVENCIONAL DE CONCRETO ARMADO, UTILIZANDO AÇO CA-50 DE 10,00MM - MONTAGEM. AF_12/2015</t>
  </si>
  <si>
    <t>CONCRETAGEM DE VIGA COM CONCRETO FCK=25 MPA - LANÇAMENTO ADENSAMENTO E ACABAMENTO</t>
  </si>
  <si>
    <t>LAJE PRÉ-MOLDADA UNIDIRECIONAL, BIAPOIADA, PARA FORRO, ENCHIMENTO EM CERÂMICA, VIGOTA CONVENCIONAL, ALTURA TOTAL DA LAJE (ENCHIMENTO+CAPA)=(8+3). AF_11/2020</t>
  </si>
  <si>
    <t>ARMAÇÃO DE LAJE DE UMA ESTRUTURA CONVENCIONAL DE CONCRETO ARMADO, UTILIZANDO AÇO CA-60 DE 5,00MM - MONTAGEM. AF_12/2015</t>
  </si>
  <si>
    <t>CONCRETAGEM DE VIGAS E LAJES,  FCK=20 MPA</t>
  </si>
  <si>
    <t>TRAMA DE MADEIRA COMPOSTA POR TERÇAS PARA TELHADOS DE ATÉ 2 ÁGUAS PARA TELHA ONDULADA DE FIBROCIMENTO, METÁLICA, PLÁSTICA OU TERMOACÚSTICA, INCLUSO TRANSPORTE VERTICAL. AF_07/2019</t>
  </si>
  <si>
    <t>TELHAMENTO COM TELHA ONDULADA DE FIBROCIMENTO E = 6 MM, COM RECOBRIMENTO LATERAL DE 1/4 DE ONDA PARA TELHADO COM INCLINAÇÃO MAIOR QUE 10°, COM ATÉ 2 ÁGUAS, INCLUSO IÇAMENTO. AF_07/2019</t>
  </si>
  <si>
    <t>RUFO EXTERNO/INTERNO EM CHAPA DE AÇO GALVANIZADO NÚMERO 26, CORTE DE 33 CM, INCLUSO IÇAMENTO. AF_07/2019</t>
  </si>
  <si>
    <t>CALHA EM CHAPA DE AÇO GALVANIZADO NÚMERO 24, DESENVOLVIMENTO DE 100 CM, INCLUSO TRANSPORTE VERTICAL. AF_07/2019</t>
  </si>
  <si>
    <t>CHAPISCO APLICADO EM ALVENARIA (SEM PRESENÇA DE VÃOS) E ESTRUTURAS DE CONCRETO DE FACHADA, COM COLHER DE PEDREIRO. ARGAMASSA TRAÇO 1:3 COM PREPARO MANUAL. AF_06/2014</t>
  </si>
  <si>
    <t>PAREDES EXTERNAS</t>
  </si>
  <si>
    <t>APLICAÇÃO MANUAL DE FUNDO SELADOR ACRÍLICO EM PAREDES EXTERNAS DE CASA S. AF_06/2014</t>
  </si>
  <si>
    <t>PAREDES INTERNAS</t>
  </si>
  <si>
    <t>CHAPISCO APLICADO EM ALVENARIAS E ESTRUTURAS DE CONCRETO INTERNAS, COM COLHER DE PEDREIRO. ARGAMASSA TRAÇO 1:3 COM PREPARO MANUAL</t>
  </si>
  <si>
    <t>MASSA ÚNICA, EM ARGAMASSA TRAÇO 1:2:8, PREPARO MANUAL, APLICADA  MANUALMENTE EM FACES INTERNAS DE PAREDES, ESPESSURA DE 10MM.</t>
  </si>
  <si>
    <t>TETOS</t>
  </si>
  <si>
    <t>CHAPISCO APLICADO NO TETO, ARGAMASSA TRAÇO 1:4 COM PREPARO MANUAL</t>
  </si>
  <si>
    <t>MASSA ÚNICA, PARA RECEBIMENTO DE PINTURA, EM ARGAMASSA TRAÇO 1:2:8, PREEPARO MECÂNICO COM BETONEIRA 400L, APLICADA MANUALMENTE EM TETO, ESPESSURA DE 20MM, COM EXECUÇÃO DE TALISCAS. AF_03/2015</t>
  </si>
  <si>
    <t>APLICAÇÃO MANUAL DE PINTURA COM TINTA LÁTEX ACRÍLICA EM TETO, DUAS DEMAOS</t>
  </si>
  <si>
    <t>PISOS</t>
  </si>
  <si>
    <t>CONTRAPISO EM ARGAMASSA TRAÇO 1:4 (CIMENTO E AREIA), PREPARO MECÂNICO COM BETONEIRA 400 L, APLICADO EM ÁREAS SECAS SOBRE LAJE, ADERIDO, ACABAMENTO NÃO REFORÇADO, ESPESSURA 2CM</t>
  </si>
  <si>
    <t xml:space="preserve">REVESTIMENTO CERÂMICO PARA PISO COM PLACAS TIPO ESMALTADA EXTRA DE DIMENSÕES 60X60 CM APLICADA EM AMBIENTES DE ÁREA MAIOR QUE 10 M2. </t>
  </si>
  <si>
    <t>JANELA DE AÇO TIPO BASCULANTE PARA VIDROS, COM BATENTE, FERRAGENS E PINTURA ANTICORROSIVA. EXCLUSIVE VIDROS, ACABAMENTO, ALIZAR E CONTRAMARCO. FORNECIMENTO E INSTALAÇÃO</t>
  </si>
  <si>
    <t xml:space="preserve">INSTALAÇÃO DE VIDRO LISO INCOLOR, E = 4 MM, EM ESQUADRIA DE ALUMÍNIO O U PVC, FIXADO COM BAGUETE. </t>
  </si>
  <si>
    <t>TOMADA MÉDIA DE EMBUTIR</t>
  </si>
  <si>
    <t>QUADRO DE DISTRIBUIÇÃO DE ENERGIA EM PVC, DE EMBUTIR, PARA 6 DISJUNTORES</t>
  </si>
  <si>
    <t>UND.</t>
  </si>
  <si>
    <t xml:space="preserve">ED-50266 </t>
  </si>
  <si>
    <t xml:space="preserve">LIMPEZA FINAL PARA ENTREGA DA OBRA </t>
  </si>
  <si>
    <t>SETOP</t>
  </si>
  <si>
    <t>ED-16660</t>
  </si>
  <si>
    <t>FORNECIMENTO E COLOCAÇÃO DE PLACA DE OBRA EM CHAPA GALVANIZADA #26, ESP. 0,45 MM, PLOTADA COM ADESIVO VINÍLICO, AFIXADA COM REBITES 4,8X40 MM, EM ESTRUTURA METÁLICA DE METALON 20X20 MM, ESP. 1,25 MM, INCLUSIVE SUPORTE EM EUCALIPTO AUTOCLAVADO PINTADO COM TINTA PVA DUAS (2) DEMÃOS</t>
  </si>
  <si>
    <t xml:space="preserve">DEMOLIÇÃO DE REBOCO, COM ESPESSURA DE ATÉ 55MM, INCLUSIVE AFASTAMENTO </t>
  </si>
  <si>
    <t>ED-48501</t>
  </si>
  <si>
    <t>1.4</t>
  </si>
  <si>
    <t>LIGAÇÃO PROVISÓRIA DE ENERGIA, POLIFÁSICA, PADRÃO ENERGISA, COM PONTALETE DIÂMETRO 4", CABO 10MM, DISJUNTOR BI-FÁSICO 50A</t>
  </si>
  <si>
    <t>UND</t>
  </si>
  <si>
    <t>APLICAÇÃO MANUAL DE PINTURA COM TINTA LÁTEX ACRÍLICA EM PAREDES, DUAS DEMAOS,COR VERDE,  REFERÊNCIA CAPIM LIMÃO (EXISTENTE)</t>
  </si>
  <si>
    <t>CONSTRUÇÃO DE ALMOXARIFADO NA FARMÁCIA DE MINAS</t>
  </si>
  <si>
    <t>Piraúba - MG - CEP: 36.170-000</t>
  </si>
  <si>
    <t xml:space="preserve"> Período: 12/2021 ( Desonerado)</t>
  </si>
  <si>
    <t xml:space="preserve"> Estado: Minas Gerais</t>
  </si>
  <si>
    <t>Local: Rua Maria de Aguiar, s/nº - Bairro João G. da Neiva</t>
  </si>
  <si>
    <t>Data: 20/01/2021</t>
  </si>
  <si>
    <t>BDI = 28,00</t>
  </si>
  <si>
    <t>LOCAÇÃO CONVENCIONAL DE OBRA, UTILIZANDO GABARITO DE TÁBUAS CORRIDAS PONTALETADAS A CADA 2,00M -  2 UTILIZAÇÕES. AF_10/2018</t>
  </si>
  <si>
    <t>EXECUÇÃO DE DEPÓSITO EM CANTEIRO DE OBRA EM CHAPA DE MADEIRA COMPENSADA , NÃO INCLUSO MOBILIÁRIO. AF_04/2016</t>
  </si>
  <si>
    <t xml:space="preserve">ED-51133 </t>
  </si>
  <si>
    <t xml:space="preserve">TRANSPORTE DE MATERIAL DE QUALQUER NATUREZA CARRINHO DE MÃO DMT &lt;= 50 M </t>
  </si>
  <si>
    <t xml:space="preserve">ED-51127 </t>
  </si>
  <si>
    <t>CONCRETAGEM DE VIGAS E LAJES, FCK=20 MPA, PARA QUALQUER TIPO DE LAJE COM BALDES EM EDIFICAÇÃO DE MULTIPAVIMENTOS ATÉ 04 ANDARES, COM ÁREA MÉDIA DE LAJES MENOR OU IGUAL A 20 M² - LANÇAMENTO, ADENSAMENTO E ACABAMENTO MENOR OU IGUAL A 20 M² - LANÇAMENTO, ADENSAMENTO E ACABAMENTO
 E</t>
  </si>
  <si>
    <t>ALVENARIA DE VEDAÇÃO DE BLOCOS CERÂMICOS FURADOS NA VERTICAL DE 14X19X 39 CM (ESPESSURA 14 CM) E ARGAMASSA DE ASSENTAMENTO COM PREPARO EM BET ONEIRA. AF_12/2021</t>
  </si>
  <si>
    <t>ALVENARIA E EMASSAMENTO</t>
  </si>
  <si>
    <t>PINTURA COM TINTA ALQUÍDICA DE FUNDO E ACABAMENTO (ESMALTE SINTÉTICO) APLICADA A ROLO OU PINCEL SOBRE SUPERFÍCIES METÁLICAS, EXECUTADO EM OBRA, POR DEMÃO</t>
  </si>
  <si>
    <t>ED-50514</t>
  </si>
  <si>
    <t>PREPARAÇÃO PARA EMASSAMENTO OU PINTURA (LATEX/ACRÍLICA) EM PAREDE, INCLUSIVE (1) UMA DEMÃO DE SELADOR ACRÍLICO</t>
  </si>
  <si>
    <t>ENCHIMENTO  DO PISO COM PLACAS DE EPS TIPO 2FR DE 100X100X20 CM, H=20CM</t>
  </si>
  <si>
    <t>5.2.1</t>
  </si>
  <si>
    <t>5.2.2</t>
  </si>
  <si>
    <t>5.3.1</t>
  </si>
  <si>
    <t>5.3.2</t>
  </si>
  <si>
    <t>5.4.1</t>
  </si>
  <si>
    <t>5.4.2</t>
  </si>
  <si>
    <t>5.5.1</t>
  </si>
  <si>
    <t>ADRIANO CARVALHAES GRAVINA</t>
  </si>
  <si>
    <t>ANTONIO CARLOS RODRIGUES DE ABREU</t>
  </si>
  <si>
    <t>PREFEITO MUNICIPAL</t>
  </si>
  <si>
    <t>ENGº CIVIL - CREA 20.146/D-MG</t>
  </si>
  <si>
    <t>PREÇO UNITÁRIO</t>
  </si>
  <si>
    <t>PREÇO ITEM SEM BDI</t>
  </si>
  <si>
    <t>PREÇO COM     BDI</t>
  </si>
  <si>
    <t>5.1</t>
  </si>
  <si>
    <t>5.2</t>
  </si>
  <si>
    <t>5.3</t>
  </si>
  <si>
    <t>5.4</t>
  </si>
  <si>
    <t>5.5</t>
  </si>
  <si>
    <t>8.1</t>
  </si>
  <si>
    <t>8.2</t>
  </si>
  <si>
    <t>8.3</t>
  </si>
  <si>
    <t>ESQUADRIAS E DEMOLIÇÃO</t>
  </si>
  <si>
    <t>DEMOLIÇÃO DE ALVENARIA DE BLOCO FURADO, DE FORMA MANUAL, SEM REAPROVEITAMENTO. AF_12/2017</t>
  </si>
  <si>
    <t>PORTA DE FERRO, DE ABRIR, TIPO GRADE COM CHAPA, COM GUARNIÇÕES (95x210).</t>
  </si>
  <si>
    <t>11.1</t>
  </si>
  <si>
    <t>11.2</t>
  </si>
  <si>
    <t>11.3</t>
  </si>
  <si>
    <t>11.4</t>
  </si>
  <si>
    <t>INTERRUPTOR PARALELO (3 MÓDULOS), 10A/250V, INCLUINDO SUPORTE E PLACA  - FORNECIMENTO E INSTALAÇÃO. AF_12/2015</t>
  </si>
  <si>
    <t>9.1</t>
  </si>
  <si>
    <t>9.2</t>
  </si>
  <si>
    <t xml:space="preserve"> PINTURA PAREDES EXTERNAS</t>
  </si>
  <si>
    <t>REVESTIMENTOS</t>
  </si>
  <si>
    <t>REVESTIMENTO CERÂMICO PARA PAREDES INTERNAS COM PLACAS TIPO ESMALTADA EXTRA DE DIMENSÕES 33X45 CM APLICADAS EM AMBIENTES DE ÁREA MAIOR QUE 5 M² NA ALTURA INTEIRA DAS PAREDES. AF_06/201</t>
  </si>
  <si>
    <t>PAREDES INTERNAS - TETO - ESQUADRIAS</t>
  </si>
  <si>
    <t>PONTO DE ILUMINAÇÃO RESIDENCIAL (1 NO CORREDOR E 2 NO ALMOXARIFADO)</t>
  </si>
  <si>
    <t xml:space="preserve">PINTURA </t>
  </si>
  <si>
    <t>6.1</t>
  </si>
  <si>
    <t>6.2</t>
  </si>
  <si>
    <t>6.3</t>
  </si>
  <si>
    <t>7.1</t>
  </si>
  <si>
    <t>7.2</t>
  </si>
  <si>
    <t>7.3</t>
  </si>
  <si>
    <t>7.4</t>
  </si>
  <si>
    <t>10.1</t>
  </si>
  <si>
    <t>10.1.1</t>
  </si>
  <si>
    <t>10.1.2</t>
  </si>
  <si>
    <t>10.1.3</t>
  </si>
  <si>
    <t>10.2</t>
  </si>
  <si>
    <t>10.2.1</t>
  </si>
  <si>
    <t>10.2.2</t>
  </si>
  <si>
    <t xml:space="preserve">TRANSPORTE DE MATERIAL QUALQUER NATUREZA EM CAMINHÃO DMT &lt;= 1 KM (DENTRO DO PERÍMETRO URBANO) </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</si>
</sst>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rgb="FF000000"/>
      <name val="Calibri"/>
    </font>
    <font>
      <sz val="13"/>
      <color rgb="FF000000"/>
      <name val="Calibri"/>
      <family val="2"/>
    </font>
    <font>
      <b/>
      <sz val="20"/>
      <color rgb="FF000000"/>
      <name val="Calibri"/>
      <family val="2"/>
    </font>
    <font>
      <sz val="14"/>
      <color rgb="FF000000"/>
      <name val="Calibri"/>
      <family val="2"/>
    </font>
    <font>
      <sz val="11"/>
      <color rgb="FF000000"/>
      <name val="Calibri"/>
      <family val="2"/>
    </font>
    <font>
      <b/>
      <sz val="11"/>
      <color rgb="FF000000"/>
      <name val="Calibri"/>
      <family val="2"/>
    </font>
    <font>
      <b/>
      <sz val="12"/>
      <color rgb="FF000000"/>
      <name val="Calibri"/>
      <family val="2"/>
    </font>
    <font>
      <sz val="18"/>
      <color rgb="FF000000"/>
      <name val="Calibri"/>
      <family val="2"/>
    </font>
    <font>
      <b/>
      <sz val="14"/>
      <color rgb="FF000000"/>
      <name val="Calibri"/>
      <family val="2"/>
    </font>
    <font>
      <b/>
      <sz val="13"/>
      <color rgb="FF000000"/>
      <name val="Calibri"/>
      <family val="2"/>
    </font>
    <font>
      <b/>
      <sz val="9"/>
      <color rgb="FF000000"/>
      <name val="Calibri"/>
      <family val="2"/>
    </font>
    <font>
      <sz val="9"/>
      <color rgb="FF000000"/>
      <name val="Calibri"/>
      <family val="2"/>
    </font>
  </fonts>
  <fills count="7">
    <fill>
      <patternFill patternType="none"/>
    </fill>
    <fill>
      <patternFill patternType="gray125"/>
    </fill>
    <fill>
      <patternFill patternType="solid">
        <fgColor rgb="FFFFFFFF"/>
        <bgColor rgb="FF000000"/>
      </patternFill>
    </fill>
    <fill>
      <patternFill patternType="solid">
        <fgColor theme="6"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0.14999847407452621"/>
        <bgColor rgb="FF000000"/>
      </patternFill>
    </fill>
  </fills>
  <borders count="24">
    <border>
      <left/>
      <right/>
      <top/>
      <bottom/>
      <diagonal/>
    </border>
    <border>
      <left style="thin">
        <color rgb="FF000000"/>
      </left>
      <right/>
      <top/>
      <bottom style="thin">
        <color rgb="FF000000"/>
      </bottom>
      <diagonal/>
    </border>
    <border>
      <left/>
      <right/>
      <top style="thin">
        <color rgb="FF000000"/>
      </top>
      <bottom/>
      <diagonal/>
    </border>
    <border>
      <left/>
      <right/>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rgb="FF000000"/>
      </left>
      <right style="thin">
        <color indexed="64"/>
      </right>
      <top style="thin">
        <color rgb="FF000000"/>
      </top>
      <bottom/>
      <diagonal/>
    </border>
    <border>
      <left style="thin">
        <color rgb="FF000000"/>
      </left>
      <right style="thin">
        <color indexed="64"/>
      </right>
      <top/>
      <bottom style="thin">
        <color rgb="FF000000"/>
      </bottom>
      <diagonal/>
    </border>
    <border>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rgb="FF000000"/>
      </left>
      <right style="thin">
        <color rgb="FF000000"/>
      </right>
      <top/>
      <bottom style="thin">
        <color indexed="64"/>
      </bottom>
      <diagonal/>
    </border>
    <border>
      <left/>
      <right/>
      <top style="thin">
        <color indexed="64"/>
      </top>
      <bottom/>
      <diagonal/>
    </border>
    <border>
      <left style="thin">
        <color indexed="64"/>
      </left>
      <right/>
      <top/>
      <bottom style="thin">
        <color indexed="64"/>
      </bottom>
      <diagonal/>
    </border>
  </borders>
  <cellStyleXfs count="1">
    <xf numFmtId="0" fontId="0" fillId="0" borderId="0"/>
  </cellStyleXfs>
  <cellXfs count="110">
    <xf numFmtId="0" fontId="0" fillId="0" borderId="0" xfId="0"/>
    <xf numFmtId="0" fontId="0" fillId="2" borderId="0" xfId="0" applyFill="1"/>
    <xf numFmtId="0" fontId="0" fillId="2" borderId="1" xfId="0" applyFill="1" applyBorder="1"/>
    <xf numFmtId="0" fontId="0" fillId="2" borderId="2" xfId="0" applyFill="1" applyBorder="1"/>
    <xf numFmtId="0" fontId="0" fillId="2" borderId="3" xfId="0" applyFill="1" applyBorder="1"/>
    <xf numFmtId="0" fontId="0" fillId="2" borderId="4" xfId="0" applyFill="1" applyBorder="1"/>
    <xf numFmtId="0" fontId="0" fillId="2" borderId="5" xfId="0" applyFill="1" applyBorder="1"/>
    <xf numFmtId="0" fontId="0" fillId="2" borderId="6" xfId="0" applyFill="1" applyBorder="1"/>
    <xf numFmtId="0" fontId="1" fillId="2" borderId="0" xfId="0" applyFont="1" applyFill="1"/>
    <xf numFmtId="0" fontId="4" fillId="0" borderId="0" xfId="0" applyFont="1"/>
    <xf numFmtId="0" fontId="4" fillId="0" borderId="0" xfId="0" applyFont="1" applyAlignment="1">
      <alignment wrapText="1"/>
    </xf>
    <xf numFmtId="4" fontId="4" fillId="4" borderId="10" xfId="0" applyNumberFormat="1" applyFont="1" applyFill="1" applyBorder="1" applyAlignment="1">
      <alignment horizontal="center" vertical="center"/>
    </xf>
    <xf numFmtId="0" fontId="4" fillId="0" borderId="10" xfId="0" applyFont="1" applyFill="1" applyBorder="1" applyAlignment="1">
      <alignment horizontal="center" vertical="center"/>
    </xf>
    <xf numFmtId="4" fontId="4" fillId="0" borderId="10" xfId="0" applyNumberFormat="1" applyFont="1" applyFill="1" applyBorder="1" applyAlignment="1">
      <alignment horizontal="center" vertical="center"/>
    </xf>
    <xf numFmtId="0" fontId="4" fillId="0" borderId="10" xfId="0" applyFont="1" applyFill="1" applyBorder="1" applyAlignment="1">
      <alignment horizontal="left" vertical="center" wrapText="1"/>
    </xf>
    <xf numFmtId="0" fontId="4" fillId="0" borderId="10" xfId="0" applyFont="1" applyFill="1" applyBorder="1" applyAlignment="1">
      <alignment wrapText="1"/>
    </xf>
    <xf numFmtId="0" fontId="5" fillId="0" borderId="10" xfId="0" applyFont="1" applyFill="1" applyBorder="1" applyAlignment="1" applyProtection="1">
      <alignment wrapText="1"/>
      <protection locked="0"/>
    </xf>
    <xf numFmtId="10" fontId="4" fillId="0" borderId="10" xfId="0" applyNumberFormat="1" applyFont="1" applyFill="1" applyBorder="1" applyAlignment="1">
      <alignment horizontal="center" vertical="center"/>
    </xf>
    <xf numFmtId="0" fontId="3" fillId="0" borderId="10" xfId="0" applyFont="1" applyFill="1" applyBorder="1" applyAlignment="1">
      <alignment horizontal="center" vertical="center"/>
    </xf>
    <xf numFmtId="4" fontId="5" fillId="0" borderId="10" xfId="0" applyNumberFormat="1" applyFont="1" applyFill="1" applyBorder="1" applyAlignment="1">
      <alignment horizontal="center" vertical="center"/>
    </xf>
    <xf numFmtId="10" fontId="5" fillId="0" borderId="10" xfId="0" applyNumberFormat="1" applyFont="1" applyFill="1" applyBorder="1" applyAlignment="1">
      <alignment horizontal="center" vertical="center"/>
    </xf>
    <xf numFmtId="0" fontId="3" fillId="3" borderId="10" xfId="0" applyFont="1" applyFill="1" applyBorder="1" applyAlignment="1">
      <alignment horizontal="center" vertical="center"/>
    </xf>
    <xf numFmtId="0" fontId="4" fillId="0" borderId="20" xfId="0" applyFont="1" applyFill="1" applyBorder="1" applyAlignment="1">
      <alignment horizontal="center" vertical="center"/>
    </xf>
    <xf numFmtId="0" fontId="4" fillId="0" borderId="0" xfId="0" applyFont="1" applyAlignment="1">
      <alignment horizontal="left" wrapText="1"/>
    </xf>
    <xf numFmtId="0" fontId="6" fillId="0" borderId="17"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19" xfId="0" applyFont="1" applyFill="1" applyBorder="1" applyAlignment="1">
      <alignment horizontal="center" vertical="center" wrapText="1"/>
    </xf>
    <xf numFmtId="0" fontId="4" fillId="0" borderId="10" xfId="0" applyFont="1" applyBorder="1"/>
    <xf numFmtId="0" fontId="4" fillId="0" borderId="10" xfId="0" applyFont="1" applyBorder="1" applyAlignment="1">
      <alignment wrapText="1"/>
    </xf>
    <xf numFmtId="0" fontId="4" fillId="0" borderId="10" xfId="0" applyFont="1" applyBorder="1" applyAlignment="1">
      <alignment horizontal="center" wrapText="1"/>
    </xf>
    <xf numFmtId="0" fontId="4" fillId="0" borderId="10" xfId="0" applyFont="1" applyBorder="1" applyAlignment="1">
      <alignment horizontal="left" wrapText="1"/>
    </xf>
    <xf numFmtId="0" fontId="4" fillId="0" borderId="10" xfId="0" applyFont="1" applyBorder="1" applyAlignment="1">
      <alignment horizontal="left" vertical="center" wrapText="1"/>
    </xf>
    <xf numFmtId="0" fontId="8" fillId="2" borderId="2" xfId="0" applyFont="1" applyFill="1" applyBorder="1"/>
    <xf numFmtId="0" fontId="9" fillId="2" borderId="7" xfId="0" applyFont="1" applyFill="1" applyBorder="1"/>
    <xf numFmtId="0" fontId="9" fillId="2" borderId="0" xfId="0" applyFont="1" applyFill="1" applyBorder="1"/>
    <xf numFmtId="0" fontId="5" fillId="2" borderId="0" xfId="0" applyFont="1" applyFill="1"/>
    <xf numFmtId="4" fontId="4" fillId="0" borderId="11" xfId="0" applyNumberFormat="1" applyFont="1" applyFill="1" applyBorder="1" applyAlignment="1">
      <alignment horizontal="center" vertical="center"/>
    </xf>
    <xf numFmtId="0" fontId="4" fillId="0" borderId="11" xfId="0" applyFont="1" applyFill="1" applyBorder="1" applyAlignment="1">
      <alignment horizontal="center" vertical="center"/>
    </xf>
    <xf numFmtId="0" fontId="0" fillId="0" borderId="0" xfId="0" applyAlignment="1">
      <alignment horizontal="center" vertical="center"/>
    </xf>
    <xf numFmtId="0" fontId="4" fillId="0" borderId="10" xfId="0" applyFont="1" applyBorder="1" applyAlignment="1">
      <alignment vertical="center"/>
    </xf>
    <xf numFmtId="0" fontId="4" fillId="0" borderId="0" xfId="0" applyFont="1" applyAlignment="1">
      <alignment horizontal="center" vertical="center"/>
    </xf>
    <xf numFmtId="10" fontId="5" fillId="5" borderId="10" xfId="0" applyNumberFormat="1" applyFont="1" applyFill="1" applyBorder="1" applyAlignment="1">
      <alignment horizontal="center" vertical="center"/>
    </xf>
    <xf numFmtId="0" fontId="6" fillId="5" borderId="18" xfId="0" applyFont="1" applyFill="1" applyBorder="1" applyAlignment="1">
      <alignment horizontal="center" vertical="center" wrapText="1"/>
    </xf>
    <xf numFmtId="4" fontId="4" fillId="4" borderId="11" xfId="0" applyNumberFormat="1" applyFont="1" applyFill="1" applyBorder="1" applyAlignment="1">
      <alignment horizontal="center" vertical="center"/>
    </xf>
    <xf numFmtId="0" fontId="4" fillId="5" borderId="17" xfId="0" applyFont="1" applyFill="1" applyBorder="1"/>
    <xf numFmtId="0" fontId="4" fillId="5" borderId="18" xfId="0" applyFont="1" applyFill="1" applyBorder="1"/>
    <xf numFmtId="0" fontId="4" fillId="5" borderId="19" xfId="0" applyFont="1" applyFill="1" applyBorder="1"/>
    <xf numFmtId="0" fontId="4" fillId="5" borderId="17" xfId="0" applyFont="1" applyFill="1" applyBorder="1" applyAlignment="1">
      <alignment horizontal="center" vertical="center"/>
    </xf>
    <xf numFmtId="0" fontId="4" fillId="5" borderId="18" xfId="0" applyFont="1" applyFill="1" applyBorder="1" applyAlignment="1">
      <alignment horizontal="center" vertical="center"/>
    </xf>
    <xf numFmtId="4" fontId="4" fillId="5" borderId="18" xfId="0" applyNumberFormat="1" applyFont="1" applyFill="1" applyBorder="1" applyAlignment="1">
      <alignment horizontal="center" vertical="center"/>
    </xf>
    <xf numFmtId="4" fontId="4" fillId="5" borderId="19" xfId="0" applyNumberFormat="1" applyFont="1" applyFill="1" applyBorder="1" applyAlignment="1">
      <alignment horizontal="center" vertical="center"/>
    </xf>
    <xf numFmtId="10" fontId="0" fillId="0" borderId="0" xfId="0" applyNumberFormat="1"/>
    <xf numFmtId="4" fontId="0" fillId="0" borderId="0" xfId="0" applyNumberFormat="1"/>
    <xf numFmtId="4" fontId="4" fillId="0" borderId="12" xfId="0" applyNumberFormat="1" applyFont="1" applyFill="1" applyBorder="1" applyAlignment="1">
      <alignment horizontal="center" vertical="center"/>
    </xf>
    <xf numFmtId="0" fontId="4" fillId="0" borderId="12" xfId="0" applyFont="1" applyFill="1" applyBorder="1" applyAlignment="1">
      <alignment horizontal="center" vertical="center"/>
    </xf>
    <xf numFmtId="4" fontId="4" fillId="0" borderId="12" xfId="0" applyNumberFormat="1" applyFont="1" applyFill="1" applyBorder="1" applyAlignment="1">
      <alignment horizontal="center" vertical="center"/>
    </xf>
    <xf numFmtId="0" fontId="4" fillId="0" borderId="12" xfId="0" applyFont="1" applyFill="1" applyBorder="1" applyAlignment="1">
      <alignment horizontal="center" vertical="center"/>
    </xf>
    <xf numFmtId="4" fontId="4" fillId="4" borderId="12" xfId="0" applyNumberFormat="1" applyFont="1" applyFill="1" applyBorder="1" applyAlignment="1">
      <alignment horizontal="center" vertical="center"/>
    </xf>
    <xf numFmtId="10" fontId="4" fillId="0" borderId="12" xfId="0" applyNumberFormat="1" applyFont="1" applyFill="1" applyBorder="1" applyAlignment="1">
      <alignment horizontal="center" vertical="center"/>
    </xf>
    <xf numFmtId="0" fontId="4" fillId="0" borderId="10" xfId="0" applyFont="1" applyFill="1" applyBorder="1" applyAlignment="1">
      <alignment horizontal="center" vertical="center" wrapText="1"/>
    </xf>
    <xf numFmtId="0" fontId="0" fillId="0" borderId="10" xfId="0" applyBorder="1" applyAlignment="1">
      <alignment horizontal="left" vertical="center" wrapText="1"/>
    </xf>
    <xf numFmtId="4" fontId="5" fillId="0" borderId="0" xfId="0" applyNumberFormat="1" applyFont="1" applyFill="1" applyBorder="1" applyAlignment="1">
      <alignment horizontal="center" vertical="center"/>
    </xf>
    <xf numFmtId="4" fontId="5" fillId="0" borderId="0" xfId="0" applyNumberFormat="1" applyFont="1"/>
    <xf numFmtId="0" fontId="0" fillId="0" borderId="0" xfId="0" applyBorder="1"/>
    <xf numFmtId="0" fontId="5" fillId="0" borderId="0" xfId="0" applyFont="1"/>
    <xf numFmtId="0" fontId="10" fillId="0" borderId="22" xfId="0" applyFont="1" applyBorder="1"/>
    <xf numFmtId="0" fontId="11" fillId="0" borderId="0" xfId="0" applyFont="1"/>
    <xf numFmtId="0" fontId="10" fillId="0" borderId="0" xfId="0" applyFont="1" applyBorder="1"/>
    <xf numFmtId="0" fontId="10" fillId="0" borderId="22" xfId="0" applyFont="1" applyBorder="1" applyAlignment="1">
      <alignment horizontal="left" vertical="center"/>
    </xf>
    <xf numFmtId="0" fontId="10" fillId="0" borderId="0" xfId="0" applyFont="1" applyBorder="1" applyAlignment="1">
      <alignment horizontal="left" vertical="center"/>
    </xf>
    <xf numFmtId="0" fontId="6" fillId="3" borderId="18" xfId="0" applyFont="1" applyFill="1" applyBorder="1" applyAlignment="1">
      <alignment horizontal="center" vertical="center" wrapText="1"/>
    </xf>
    <xf numFmtId="0" fontId="6" fillId="3" borderId="19" xfId="0" applyFont="1" applyFill="1" applyBorder="1" applyAlignment="1">
      <alignment horizontal="center" vertical="center" wrapText="1"/>
    </xf>
    <xf numFmtId="0" fontId="5" fillId="0" borderId="10" xfId="0" applyFont="1" applyBorder="1" applyAlignment="1">
      <alignment wrapText="1"/>
    </xf>
    <xf numFmtId="0" fontId="3" fillId="3" borderId="10" xfId="0" applyNumberFormat="1" applyFont="1" applyFill="1" applyBorder="1" applyAlignment="1">
      <alignment horizontal="center"/>
    </xf>
    <xf numFmtId="0" fontId="3" fillId="3" borderId="10" xfId="0" applyFont="1" applyFill="1" applyBorder="1" applyAlignment="1">
      <alignment horizontal="center"/>
    </xf>
    <xf numFmtId="0" fontId="4" fillId="3" borderId="10" xfId="0" applyFont="1" applyFill="1" applyBorder="1" applyAlignment="1">
      <alignment horizontal="center" vertical="center"/>
    </xf>
    <xf numFmtId="0" fontId="4" fillId="0" borderId="0" xfId="0" applyFont="1" applyAlignment="1">
      <alignment horizontal="center" wrapText="1"/>
    </xf>
    <xf numFmtId="0" fontId="6" fillId="0" borderId="16" xfId="0" applyFont="1" applyFill="1" applyBorder="1" applyAlignment="1">
      <alignment horizontal="center" vertical="center" wrapText="1"/>
    </xf>
    <xf numFmtId="0" fontId="6" fillId="0" borderId="15" xfId="0" applyFont="1" applyFill="1" applyBorder="1" applyAlignment="1">
      <alignment horizontal="center" vertical="center" wrapText="1"/>
    </xf>
    <xf numFmtId="0" fontId="4" fillId="0" borderId="10" xfId="0" applyFont="1" applyBorder="1" applyAlignment="1">
      <alignment vertical="center" wrapText="1"/>
    </xf>
    <xf numFmtId="0" fontId="6" fillId="0" borderId="11" xfId="0" applyFont="1" applyFill="1" applyBorder="1" applyAlignment="1">
      <alignment horizontal="center" vertical="center" wrapText="1"/>
    </xf>
    <xf numFmtId="0" fontId="5" fillId="0" borderId="11" xfId="0" applyFont="1" applyFill="1" applyBorder="1" applyAlignment="1" applyProtection="1">
      <alignment wrapText="1"/>
      <protection locked="0"/>
    </xf>
    <xf numFmtId="4" fontId="6" fillId="0" borderId="11" xfId="0" applyNumberFormat="1" applyFont="1" applyFill="1" applyBorder="1" applyAlignment="1">
      <alignment horizontal="center" vertical="center" wrapText="1"/>
    </xf>
    <xf numFmtId="0" fontId="6" fillId="3" borderId="18" xfId="0" applyFont="1" applyFill="1" applyBorder="1" applyAlignment="1" applyProtection="1">
      <alignment horizontal="center" vertical="center" wrapText="1"/>
      <protection locked="0"/>
    </xf>
    <xf numFmtId="4" fontId="6" fillId="3" borderId="18" xfId="0" applyNumberFormat="1" applyFont="1" applyFill="1" applyBorder="1" applyAlignment="1">
      <alignment horizontal="center" vertical="center" wrapText="1"/>
    </xf>
    <xf numFmtId="0" fontId="4" fillId="0" borderId="23" xfId="0" applyFont="1" applyFill="1" applyBorder="1" applyAlignment="1">
      <alignment horizontal="center" vertical="center"/>
    </xf>
    <xf numFmtId="10" fontId="6" fillId="0" borderId="11" xfId="0" applyNumberFormat="1" applyFont="1" applyFill="1" applyBorder="1" applyAlignment="1">
      <alignment horizontal="center" vertical="center" wrapText="1"/>
    </xf>
    <xf numFmtId="4" fontId="5" fillId="5" borderId="19" xfId="0" applyNumberFormat="1" applyFont="1" applyFill="1" applyBorder="1" applyAlignment="1">
      <alignment horizontal="center" vertical="center"/>
    </xf>
    <xf numFmtId="0" fontId="6" fillId="3" borderId="17" xfId="0" applyFont="1" applyFill="1" applyBorder="1" applyAlignment="1">
      <alignment horizontal="center" vertical="center" wrapText="1"/>
    </xf>
    <xf numFmtId="0" fontId="6" fillId="3" borderId="18" xfId="0" applyFont="1" applyFill="1" applyBorder="1" applyAlignment="1">
      <alignment horizontal="center" vertical="center" wrapText="1"/>
    </xf>
    <xf numFmtId="0" fontId="6" fillId="3" borderId="19" xfId="0" applyFont="1" applyFill="1" applyBorder="1" applyAlignment="1">
      <alignment horizontal="center" vertical="center" wrapText="1"/>
    </xf>
    <xf numFmtId="4" fontId="4" fillId="5" borderId="11" xfId="0" applyNumberFormat="1" applyFont="1" applyFill="1" applyBorder="1" applyAlignment="1">
      <alignment horizontal="center" vertical="center" wrapText="1"/>
    </xf>
    <xf numFmtId="4" fontId="4" fillId="5" borderId="12" xfId="0" applyNumberFormat="1" applyFont="1" applyFill="1" applyBorder="1" applyAlignment="1">
      <alignment horizontal="center" vertical="center" wrapText="1"/>
    </xf>
    <xf numFmtId="0" fontId="2" fillId="2" borderId="0" xfId="0" applyFont="1" applyFill="1" applyAlignment="1">
      <alignment horizontal="center"/>
    </xf>
    <xf numFmtId="0" fontId="0" fillId="0" borderId="12" xfId="0" applyBorder="1" applyAlignment="1">
      <alignment horizontal="center" vertical="center" wrapText="1"/>
    </xf>
    <xf numFmtId="0" fontId="4" fillId="5" borderId="11" xfId="0" applyFont="1" applyFill="1" applyBorder="1" applyAlignment="1">
      <alignment horizontal="center" vertical="center"/>
    </xf>
    <xf numFmtId="0" fontId="4" fillId="5" borderId="12" xfId="0" applyFont="1" applyFill="1" applyBorder="1" applyAlignment="1">
      <alignment horizontal="center" vertical="center"/>
    </xf>
    <xf numFmtId="0" fontId="6" fillId="3" borderId="16" xfId="0" applyFont="1" applyFill="1" applyBorder="1" applyAlignment="1">
      <alignment horizontal="center" vertical="center" wrapText="1"/>
    </xf>
    <xf numFmtId="0" fontId="6" fillId="3" borderId="15" xfId="0" applyFont="1" applyFill="1" applyBorder="1" applyAlignment="1">
      <alignment horizontal="center" vertical="center" wrapText="1"/>
    </xf>
    <xf numFmtId="4" fontId="4" fillId="5" borderId="11" xfId="0" applyNumberFormat="1" applyFont="1" applyFill="1" applyBorder="1" applyAlignment="1">
      <alignment vertical="center" wrapText="1"/>
    </xf>
    <xf numFmtId="0" fontId="0" fillId="0" borderId="12" xfId="0" applyBorder="1" applyAlignment="1">
      <alignment vertical="center" wrapText="1"/>
    </xf>
    <xf numFmtId="0" fontId="4" fillId="5" borderId="10" xfId="0" applyFont="1" applyFill="1" applyBorder="1" applyAlignment="1">
      <alignment horizontal="center" vertical="center"/>
    </xf>
    <xf numFmtId="0" fontId="0" fillId="6" borderId="8" xfId="0" applyFill="1" applyBorder="1" applyAlignment="1">
      <alignment horizontal="center" vertical="center"/>
    </xf>
    <xf numFmtId="0" fontId="0" fillId="6" borderId="21" xfId="0" applyFill="1" applyBorder="1" applyAlignment="1">
      <alignment horizontal="center" vertical="center"/>
    </xf>
    <xf numFmtId="0" fontId="0" fillId="6" borderId="9" xfId="0" applyFill="1" applyBorder="1" applyAlignment="1">
      <alignment horizontal="center" vertical="center"/>
    </xf>
    <xf numFmtId="0" fontId="0" fillId="6" borderId="13" xfId="0" applyFill="1" applyBorder="1" applyAlignment="1">
      <alignment horizontal="center" vertical="center"/>
    </xf>
    <xf numFmtId="0" fontId="0" fillId="6" borderId="14" xfId="0" applyFill="1" applyBorder="1" applyAlignment="1">
      <alignment horizontal="center" vertical="center"/>
    </xf>
    <xf numFmtId="0" fontId="7" fillId="5" borderId="11" xfId="0" applyFont="1" applyFill="1" applyBorder="1" applyAlignment="1">
      <alignment horizontal="center" vertical="center"/>
    </xf>
    <xf numFmtId="0" fontId="7" fillId="5" borderId="12" xfId="0" applyFont="1" applyFill="1" applyBorder="1" applyAlignment="1">
      <alignment horizontal="center" vertical="center"/>
    </xf>
  </cellXfs>
  <cellStyles count="1">
    <cellStyle name="Normal"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9</xdr:col>
          <xdr:colOff>647700</xdr:colOff>
          <xdr:row>0</xdr:row>
          <xdr:rowOff>57150</xdr:rowOff>
        </xdr:from>
        <xdr:to>
          <xdr:col>10</xdr:col>
          <xdr:colOff>638175</xdr:colOff>
          <xdr:row>5</xdr:row>
          <xdr:rowOff>171450</xdr:rowOff>
        </xdr:to>
        <xdr:sp macro="" textlink="">
          <xdr:nvSpPr>
            <xdr:cNvPr id="1025" name="Object 1" hidden="1">
              <a:extLst>
                <a:ext uri="{63B3BB69-23CF-44E3-9099-C40C66FF867C}">
                  <a14:compatExt spid="_x0000_s1025"/>
                </a:ext>
                <a:ext uri="{FF2B5EF4-FFF2-40B4-BE49-F238E27FC236}">
                  <a16:creationId xmlns="" xmlns:a16="http://schemas.microsoft.com/office/drawing/2014/main" id="{00000000-0008-0000-0000-000001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png"/><Relationship Id="rId4" Type="http://schemas.openxmlformats.org/officeDocument/2006/relationships/oleObject" Target="../embeddings/oleObject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Q100"/>
  <sheetViews>
    <sheetView tabSelected="1" zoomScale="70" zoomScaleNormal="70" workbookViewId="0">
      <pane ySplit="9" topLeftCell="A10" activePane="bottomLeft" state="frozen"/>
      <selection pane="bottomLeft" activeCell="E95" sqref="E95"/>
    </sheetView>
  </sheetViews>
  <sheetFormatPr defaultRowHeight="15" x14ac:dyDescent="0.25"/>
  <cols>
    <col min="1" max="1" width="8.28515625" customWidth="1"/>
    <col min="2" max="2" width="13" customWidth="1"/>
    <col min="3" max="3" width="10.5703125" customWidth="1"/>
    <col min="4" max="4" width="10.42578125" customWidth="1"/>
    <col min="5" max="5" width="101.28515625" customWidth="1"/>
    <col min="6" max="6" width="7.28515625" customWidth="1"/>
    <col min="7" max="7" width="9" customWidth="1"/>
    <col min="8" max="8" width="12.5703125" customWidth="1"/>
    <col min="9" max="9" width="11.85546875" customWidth="1"/>
    <col min="10" max="10" width="16.42578125" customWidth="1"/>
    <col min="11" max="11" width="11.85546875" customWidth="1"/>
    <col min="13" max="13" width="15.85546875" customWidth="1"/>
  </cols>
  <sheetData>
    <row r="1" spans="1:17" ht="5.0999999999999996" customHeight="1" x14ac:dyDescent="0.25">
      <c r="A1" s="1"/>
      <c r="B1" s="1"/>
      <c r="C1" s="1"/>
      <c r="D1" s="1"/>
      <c r="E1" s="1"/>
      <c r="F1" s="1"/>
      <c r="G1" s="1"/>
      <c r="H1" s="1"/>
      <c r="I1" s="1"/>
      <c r="J1" s="1"/>
      <c r="K1" s="1"/>
    </row>
    <row r="2" spans="1:17" ht="17.100000000000001" customHeight="1" x14ac:dyDescent="0.3">
      <c r="A2" s="34" t="s">
        <v>91</v>
      </c>
      <c r="B2" s="36"/>
      <c r="C2" s="36"/>
      <c r="D2" s="36"/>
      <c r="E2" s="33" t="s">
        <v>89</v>
      </c>
      <c r="F2" s="3"/>
      <c r="G2" s="3"/>
      <c r="H2" s="3"/>
      <c r="I2" s="3"/>
      <c r="J2" s="3"/>
      <c r="K2" s="5"/>
    </row>
    <row r="3" spans="1:17" ht="17.100000000000001" customHeight="1" x14ac:dyDescent="0.3">
      <c r="A3" s="34" t="s">
        <v>92</v>
      </c>
      <c r="B3" s="36"/>
      <c r="C3" s="36"/>
      <c r="D3" s="36"/>
      <c r="E3" s="8"/>
      <c r="F3" s="1"/>
      <c r="G3" s="1"/>
      <c r="H3" s="36" t="s">
        <v>94</v>
      </c>
      <c r="I3" s="36"/>
      <c r="J3" s="64"/>
      <c r="K3" s="6"/>
    </row>
    <row r="4" spans="1:17" ht="17.100000000000001" customHeight="1" x14ac:dyDescent="0.3">
      <c r="A4" s="34" t="s">
        <v>93</v>
      </c>
      <c r="B4" s="1"/>
      <c r="C4" s="1"/>
      <c r="D4" s="1"/>
      <c r="E4" s="8"/>
      <c r="F4" s="1"/>
      <c r="G4" s="1"/>
      <c r="H4" s="36" t="s">
        <v>95</v>
      </c>
      <c r="I4" s="1"/>
      <c r="K4" s="6"/>
    </row>
    <row r="5" spans="1:17" ht="20.100000000000001" customHeight="1" x14ac:dyDescent="0.4">
      <c r="A5" s="35" t="s">
        <v>90</v>
      </c>
      <c r="E5" s="94" t="s">
        <v>0</v>
      </c>
      <c r="F5" s="94"/>
      <c r="G5" s="94"/>
      <c r="H5" s="94"/>
      <c r="I5" s="94"/>
      <c r="J5" s="94"/>
      <c r="K5" s="6"/>
    </row>
    <row r="6" spans="1:17" x14ac:dyDescent="0.25">
      <c r="A6" s="2"/>
      <c r="B6" s="4"/>
      <c r="C6" s="4"/>
      <c r="D6" s="4"/>
      <c r="E6" s="4"/>
      <c r="F6" s="4"/>
      <c r="G6" s="4"/>
      <c r="H6" s="4"/>
      <c r="I6" s="4"/>
      <c r="J6" s="4"/>
      <c r="K6" s="7"/>
    </row>
    <row r="7" spans="1:17" ht="8.1" customHeight="1" x14ac:dyDescent="0.25">
      <c r="A7" s="1"/>
      <c r="B7" s="1"/>
      <c r="C7" s="1"/>
      <c r="D7" s="1"/>
      <c r="E7" s="1"/>
      <c r="F7" s="1"/>
      <c r="G7" s="1"/>
      <c r="H7" s="1"/>
      <c r="I7" s="1"/>
      <c r="J7" s="1"/>
      <c r="K7" s="1"/>
    </row>
    <row r="8" spans="1:17" ht="30" customHeight="1" x14ac:dyDescent="0.25">
      <c r="A8" s="103" t="s">
        <v>1</v>
      </c>
      <c r="B8" s="103" t="s">
        <v>2</v>
      </c>
      <c r="C8" s="103" t="s">
        <v>3</v>
      </c>
      <c r="D8" s="106" t="s">
        <v>4</v>
      </c>
      <c r="E8" s="108" t="s">
        <v>5</v>
      </c>
      <c r="F8" s="96" t="s">
        <v>20</v>
      </c>
      <c r="G8" s="102" t="s">
        <v>19</v>
      </c>
      <c r="H8" s="100" t="s">
        <v>119</v>
      </c>
      <c r="I8" s="92" t="s">
        <v>120</v>
      </c>
      <c r="J8" s="92" t="s">
        <v>121</v>
      </c>
      <c r="K8" s="96" t="s">
        <v>21</v>
      </c>
    </row>
    <row r="9" spans="1:17" ht="30" customHeight="1" x14ac:dyDescent="0.25">
      <c r="A9" s="104"/>
      <c r="B9" s="105"/>
      <c r="C9" s="105"/>
      <c r="D9" s="107"/>
      <c r="E9" s="109"/>
      <c r="F9" s="97"/>
      <c r="G9" s="102"/>
      <c r="H9" s="101"/>
      <c r="I9" s="93"/>
      <c r="J9" s="95"/>
      <c r="K9" s="97"/>
    </row>
    <row r="10" spans="1:17" ht="20.100000000000001" customHeight="1" x14ac:dyDescent="0.3">
      <c r="A10" s="74">
        <v>1</v>
      </c>
      <c r="B10" s="98" t="s">
        <v>6</v>
      </c>
      <c r="C10" s="98"/>
      <c r="D10" s="98"/>
      <c r="E10" s="98"/>
      <c r="F10" s="98"/>
      <c r="G10" s="98"/>
      <c r="H10" s="98"/>
      <c r="I10" s="98"/>
      <c r="J10" s="98"/>
      <c r="K10" s="99"/>
      <c r="M10" s="64"/>
      <c r="N10" s="64"/>
      <c r="O10" s="64"/>
      <c r="P10" s="64"/>
      <c r="Q10" s="64"/>
    </row>
    <row r="11" spans="1:17" ht="31.5" customHeight="1" x14ac:dyDescent="0.25">
      <c r="A11" s="12" t="s">
        <v>7</v>
      </c>
      <c r="B11" s="12" t="s">
        <v>8</v>
      </c>
      <c r="C11" s="12" t="s">
        <v>9</v>
      </c>
      <c r="D11" s="12">
        <v>99059</v>
      </c>
      <c r="E11" s="14" t="s">
        <v>96</v>
      </c>
      <c r="F11" s="12" t="s">
        <v>10</v>
      </c>
      <c r="G11" s="13">
        <v>41.05</v>
      </c>
      <c r="H11" s="11"/>
      <c r="I11" s="13"/>
      <c r="J11" s="13"/>
      <c r="K11" s="17"/>
      <c r="M11" s="52"/>
    </row>
    <row r="12" spans="1:17" ht="45.75" customHeight="1" x14ac:dyDescent="0.25">
      <c r="A12" s="12" t="s">
        <v>11</v>
      </c>
      <c r="B12" s="12" t="s">
        <v>8</v>
      </c>
      <c r="C12" s="12" t="s">
        <v>80</v>
      </c>
      <c r="D12" s="12" t="s">
        <v>81</v>
      </c>
      <c r="E12" s="23" t="s">
        <v>82</v>
      </c>
      <c r="F12" s="12" t="s">
        <v>12</v>
      </c>
      <c r="G12" s="13">
        <v>3</v>
      </c>
      <c r="H12" s="13"/>
      <c r="I12" s="13"/>
      <c r="J12" s="13"/>
      <c r="K12" s="17"/>
    </row>
    <row r="13" spans="1:17" ht="32.25" customHeight="1" x14ac:dyDescent="0.25">
      <c r="A13" s="12" t="s">
        <v>13</v>
      </c>
      <c r="B13" s="12" t="s">
        <v>8</v>
      </c>
      <c r="C13" s="12" t="s">
        <v>9</v>
      </c>
      <c r="D13" s="39">
        <v>93584</v>
      </c>
      <c r="E13" s="61" t="s">
        <v>97</v>
      </c>
      <c r="F13" s="12" t="s">
        <v>12</v>
      </c>
      <c r="G13" s="13">
        <v>6</v>
      </c>
      <c r="H13" s="11"/>
      <c r="I13" s="13"/>
      <c r="J13" s="13"/>
      <c r="K13" s="17"/>
    </row>
    <row r="14" spans="1:17" ht="32.25" customHeight="1" x14ac:dyDescent="0.25">
      <c r="A14" s="12" t="s">
        <v>85</v>
      </c>
      <c r="B14" s="12" t="s">
        <v>8</v>
      </c>
      <c r="C14" s="12" t="s">
        <v>41</v>
      </c>
      <c r="D14" s="12"/>
      <c r="E14" s="15" t="s">
        <v>86</v>
      </c>
      <c r="F14" s="12" t="s">
        <v>87</v>
      </c>
      <c r="G14" s="13">
        <v>1</v>
      </c>
      <c r="H14" s="11"/>
      <c r="I14" s="13"/>
      <c r="J14" s="13"/>
      <c r="K14" s="17"/>
    </row>
    <row r="15" spans="1:17" ht="20.100000000000001" customHeight="1" x14ac:dyDescent="0.25">
      <c r="A15" s="12"/>
      <c r="B15" s="12"/>
      <c r="C15" s="12"/>
      <c r="D15" s="12"/>
      <c r="E15" s="16" t="s">
        <v>17</v>
      </c>
      <c r="F15" s="12"/>
      <c r="G15" s="13"/>
      <c r="H15" s="11"/>
      <c r="I15" s="11"/>
      <c r="J15" s="19"/>
      <c r="K15" s="20"/>
      <c r="M15" s="62"/>
      <c r="N15" s="52"/>
    </row>
    <row r="16" spans="1:17" ht="20.100000000000001" customHeight="1" x14ac:dyDescent="0.3">
      <c r="A16" s="75">
        <v>2</v>
      </c>
      <c r="B16" s="89" t="s">
        <v>33</v>
      </c>
      <c r="C16" s="90"/>
      <c r="D16" s="90"/>
      <c r="E16" s="90"/>
      <c r="F16" s="90"/>
      <c r="G16" s="90"/>
      <c r="H16" s="90"/>
      <c r="I16" s="90"/>
      <c r="J16" s="90"/>
      <c r="K16" s="91"/>
      <c r="M16" s="53"/>
    </row>
    <row r="17" spans="1:14" ht="20.100000000000001" customHeight="1" x14ac:dyDescent="0.25">
      <c r="A17" s="12" t="s">
        <v>23</v>
      </c>
      <c r="B17" s="12" t="s">
        <v>8</v>
      </c>
      <c r="C17" s="12" t="s">
        <v>9</v>
      </c>
      <c r="D17" s="12">
        <v>93358</v>
      </c>
      <c r="E17" s="14" t="s">
        <v>18</v>
      </c>
      <c r="F17" s="12" t="s">
        <v>14</v>
      </c>
      <c r="G17" s="13">
        <v>9.7200000000000006</v>
      </c>
      <c r="H17" s="11"/>
      <c r="I17" s="11"/>
      <c r="J17" s="13"/>
      <c r="K17" s="17"/>
      <c r="M17" s="53"/>
    </row>
    <row r="18" spans="1:14" ht="20.100000000000001" customHeight="1" x14ac:dyDescent="0.25">
      <c r="A18" s="12">
        <v>2.2000000000000002</v>
      </c>
      <c r="B18" s="12" t="s">
        <v>8</v>
      </c>
      <c r="C18" s="12" t="s">
        <v>80</v>
      </c>
      <c r="D18" s="9" t="s">
        <v>98</v>
      </c>
      <c r="E18" s="28" t="s">
        <v>99</v>
      </c>
      <c r="F18" s="12" t="s">
        <v>14</v>
      </c>
      <c r="G18" s="13">
        <v>9.7200000000000006</v>
      </c>
      <c r="H18" s="11"/>
      <c r="I18" s="11"/>
      <c r="J18" s="13"/>
      <c r="K18" s="17"/>
      <c r="M18" s="53"/>
    </row>
    <row r="19" spans="1:14" ht="34.5" customHeight="1" x14ac:dyDescent="0.25">
      <c r="A19" s="12">
        <v>2.2999999999999998</v>
      </c>
      <c r="B19" s="12" t="s">
        <v>8</v>
      </c>
      <c r="C19" s="12" t="s">
        <v>80</v>
      </c>
      <c r="D19" s="28" t="s">
        <v>100</v>
      </c>
      <c r="E19" s="77" t="s">
        <v>160</v>
      </c>
      <c r="F19" s="12" t="s">
        <v>14</v>
      </c>
      <c r="G19" s="13">
        <v>9.7200000000000006</v>
      </c>
      <c r="H19" s="13"/>
      <c r="I19" s="11"/>
      <c r="J19" s="13"/>
      <c r="K19" s="17"/>
      <c r="M19" s="53"/>
    </row>
    <row r="20" spans="1:14" ht="20.100000000000001" customHeight="1" x14ac:dyDescent="0.25">
      <c r="A20" s="12">
        <v>2.4</v>
      </c>
      <c r="B20" s="12" t="s">
        <v>8</v>
      </c>
      <c r="C20" s="12" t="s">
        <v>9</v>
      </c>
      <c r="D20" s="12">
        <v>99814</v>
      </c>
      <c r="E20" s="28" t="s">
        <v>16</v>
      </c>
      <c r="F20" s="12" t="s">
        <v>12</v>
      </c>
      <c r="G20" s="13">
        <v>41.05</v>
      </c>
      <c r="H20" s="11"/>
      <c r="I20" s="11"/>
      <c r="J20" s="13"/>
      <c r="K20" s="17"/>
      <c r="M20" s="53"/>
    </row>
    <row r="21" spans="1:14" ht="20.100000000000001" customHeight="1" x14ac:dyDescent="0.25">
      <c r="A21" s="12">
        <v>2.5</v>
      </c>
      <c r="B21" s="12" t="s">
        <v>8</v>
      </c>
      <c r="C21" s="12" t="s">
        <v>9</v>
      </c>
      <c r="D21" s="12">
        <v>98557</v>
      </c>
      <c r="E21" s="28" t="s">
        <v>40</v>
      </c>
      <c r="F21" s="12" t="s">
        <v>12</v>
      </c>
      <c r="G21" s="13">
        <v>41.05</v>
      </c>
      <c r="H21" s="11"/>
      <c r="I21" s="11"/>
      <c r="J21" s="13"/>
      <c r="K21" s="17"/>
      <c r="M21" s="53"/>
    </row>
    <row r="22" spans="1:14" ht="20.100000000000001" customHeight="1" x14ac:dyDescent="0.25">
      <c r="A22" s="12"/>
      <c r="B22" s="12"/>
      <c r="C22" s="12"/>
      <c r="D22" s="12"/>
      <c r="E22" s="16" t="s">
        <v>17</v>
      </c>
      <c r="F22" s="12"/>
      <c r="G22" s="13"/>
      <c r="H22" s="11"/>
      <c r="I22" s="11"/>
      <c r="J22" s="19"/>
      <c r="K22" s="20"/>
      <c r="M22" s="63"/>
      <c r="N22" s="52"/>
    </row>
    <row r="23" spans="1:14" ht="20.100000000000001" customHeight="1" x14ac:dyDescent="0.3">
      <c r="A23" s="75">
        <v>3</v>
      </c>
      <c r="B23" s="89" t="s">
        <v>39</v>
      </c>
      <c r="C23" s="90"/>
      <c r="D23" s="90"/>
      <c r="E23" s="90"/>
      <c r="F23" s="90"/>
      <c r="G23" s="90"/>
      <c r="H23" s="90"/>
      <c r="I23" s="90"/>
      <c r="J23" s="90"/>
      <c r="K23" s="91"/>
      <c r="M23" s="53"/>
      <c r="N23" s="52"/>
    </row>
    <row r="24" spans="1:14" ht="20.100000000000001" customHeight="1" x14ac:dyDescent="0.25">
      <c r="A24" s="12" t="s">
        <v>24</v>
      </c>
      <c r="B24" s="12" t="s">
        <v>8</v>
      </c>
      <c r="C24" s="12" t="s">
        <v>41</v>
      </c>
      <c r="D24" s="12">
        <v>0</v>
      </c>
      <c r="E24" s="14" t="s">
        <v>107</v>
      </c>
      <c r="F24" s="12" t="s">
        <v>12</v>
      </c>
      <c r="G24" s="13">
        <v>36</v>
      </c>
      <c r="H24" s="11"/>
      <c r="I24" s="11"/>
      <c r="J24" s="13"/>
      <c r="K24" s="17"/>
      <c r="M24" s="53"/>
      <c r="N24" s="52"/>
    </row>
    <row r="25" spans="1:14" ht="34.5" customHeight="1" x14ac:dyDescent="0.25">
      <c r="A25" s="12" t="s">
        <v>25</v>
      </c>
      <c r="B25" s="12" t="s">
        <v>8</v>
      </c>
      <c r="C25" s="12"/>
      <c r="D25" s="12">
        <v>87620</v>
      </c>
      <c r="E25" s="14" t="s">
        <v>42</v>
      </c>
      <c r="F25" s="12" t="s">
        <v>15</v>
      </c>
      <c r="G25" s="13">
        <v>72</v>
      </c>
      <c r="H25" s="13"/>
      <c r="I25" s="11"/>
      <c r="J25" s="13"/>
      <c r="K25" s="17"/>
      <c r="M25" s="53"/>
      <c r="N25" s="52"/>
    </row>
    <row r="26" spans="1:14" ht="44.25" customHeight="1" x14ac:dyDescent="0.25">
      <c r="A26" s="12" t="s">
        <v>26</v>
      </c>
      <c r="B26" s="12" t="s">
        <v>8</v>
      </c>
      <c r="C26" s="12" t="s">
        <v>9</v>
      </c>
      <c r="D26" s="22">
        <v>92741</v>
      </c>
      <c r="E26" s="10" t="s">
        <v>101</v>
      </c>
      <c r="F26" s="12" t="s">
        <v>14</v>
      </c>
      <c r="G26" s="13">
        <v>2.52</v>
      </c>
      <c r="H26" s="13"/>
      <c r="I26" s="11"/>
      <c r="J26" s="13"/>
      <c r="K26" s="17"/>
      <c r="M26" s="53"/>
      <c r="N26" s="52"/>
    </row>
    <row r="27" spans="1:14" ht="20.100000000000001" customHeight="1" x14ac:dyDescent="0.25">
      <c r="A27" s="12"/>
      <c r="B27" s="12"/>
      <c r="C27" s="12"/>
      <c r="D27" s="12"/>
      <c r="E27" s="16" t="s">
        <v>17</v>
      </c>
      <c r="F27" s="12"/>
      <c r="G27" s="13"/>
      <c r="H27" s="11"/>
      <c r="I27" s="11"/>
      <c r="J27" s="19"/>
      <c r="K27" s="20"/>
      <c r="M27" s="63"/>
      <c r="N27" s="52"/>
    </row>
    <row r="28" spans="1:14" ht="20.100000000000001" customHeight="1" x14ac:dyDescent="0.25">
      <c r="A28" s="21">
        <v>4</v>
      </c>
      <c r="B28" s="89" t="s">
        <v>22</v>
      </c>
      <c r="C28" s="90"/>
      <c r="D28" s="90"/>
      <c r="E28" s="90"/>
      <c r="F28" s="90"/>
      <c r="G28" s="90"/>
      <c r="H28" s="90"/>
      <c r="I28" s="90"/>
      <c r="J28" s="90"/>
      <c r="K28" s="91"/>
      <c r="M28" s="53"/>
      <c r="N28" s="52"/>
    </row>
    <row r="29" spans="1:14" ht="20.100000000000001" customHeight="1" x14ac:dyDescent="0.25">
      <c r="A29" s="12" t="s">
        <v>27</v>
      </c>
      <c r="B29" s="12" t="s">
        <v>8</v>
      </c>
      <c r="C29" s="12" t="s">
        <v>80</v>
      </c>
      <c r="D29" s="12" t="s">
        <v>84</v>
      </c>
      <c r="E29" s="28" t="s">
        <v>83</v>
      </c>
      <c r="F29" s="12" t="s">
        <v>12</v>
      </c>
      <c r="G29" s="13">
        <v>2.63</v>
      </c>
      <c r="H29" s="13"/>
      <c r="I29" s="13"/>
      <c r="J29" s="13"/>
      <c r="K29" s="17"/>
      <c r="M29" s="53"/>
      <c r="N29" s="52"/>
    </row>
    <row r="30" spans="1:14" ht="20.100000000000001" customHeight="1" x14ac:dyDescent="0.25">
      <c r="A30" s="12" t="s">
        <v>28</v>
      </c>
      <c r="B30" s="12" t="s">
        <v>8</v>
      </c>
      <c r="C30" s="12" t="s">
        <v>9</v>
      </c>
      <c r="D30" s="12">
        <v>90439</v>
      </c>
      <c r="E30" s="28" t="s">
        <v>43</v>
      </c>
      <c r="F30" s="12" t="s">
        <v>20</v>
      </c>
      <c r="G30" s="13">
        <v>36</v>
      </c>
      <c r="H30" s="11"/>
      <c r="I30" s="13"/>
      <c r="J30" s="13"/>
      <c r="K30" s="17"/>
      <c r="M30" s="53"/>
      <c r="N30" s="52"/>
    </row>
    <row r="31" spans="1:14" ht="20.100000000000001" customHeight="1" x14ac:dyDescent="0.25">
      <c r="A31" s="12" t="s">
        <v>29</v>
      </c>
      <c r="B31" s="12" t="s">
        <v>8</v>
      </c>
      <c r="C31" s="12" t="s">
        <v>9</v>
      </c>
      <c r="D31" s="12">
        <v>89994</v>
      </c>
      <c r="E31" s="28" t="s">
        <v>44</v>
      </c>
      <c r="F31" s="12" t="s">
        <v>14</v>
      </c>
      <c r="G31" s="13">
        <v>0.1</v>
      </c>
      <c r="H31" s="11"/>
      <c r="I31" s="13"/>
      <c r="J31" s="13"/>
      <c r="K31" s="17"/>
      <c r="M31" s="53"/>
      <c r="N31" s="52"/>
    </row>
    <row r="32" spans="1:14" ht="20.100000000000001" customHeight="1" x14ac:dyDescent="0.25">
      <c r="A32" s="12" t="s">
        <v>30</v>
      </c>
      <c r="B32" s="12" t="s">
        <v>8</v>
      </c>
      <c r="C32" s="12" t="s">
        <v>9</v>
      </c>
      <c r="D32" s="12">
        <v>95512</v>
      </c>
      <c r="E32" s="28" t="s">
        <v>45</v>
      </c>
      <c r="F32" s="12" t="s">
        <v>12</v>
      </c>
      <c r="G32" s="13">
        <v>13.2</v>
      </c>
      <c r="H32" s="11"/>
      <c r="I32" s="13"/>
      <c r="J32" s="13"/>
      <c r="K32" s="17"/>
      <c r="M32" s="53"/>
      <c r="N32" s="52"/>
    </row>
    <row r="33" spans="1:14" ht="33" customHeight="1" x14ac:dyDescent="0.25">
      <c r="A33" s="12" t="s">
        <v>31</v>
      </c>
      <c r="B33" s="12" t="s">
        <v>8</v>
      </c>
      <c r="C33" s="12" t="s">
        <v>9</v>
      </c>
      <c r="D33" s="12">
        <v>92768</v>
      </c>
      <c r="E33" s="31" t="s">
        <v>46</v>
      </c>
      <c r="F33" s="12" t="s">
        <v>15</v>
      </c>
      <c r="G33" s="13">
        <v>12.7</v>
      </c>
      <c r="H33" s="11"/>
      <c r="I33" s="13"/>
      <c r="J33" s="13"/>
      <c r="K33" s="17"/>
      <c r="M33" s="53"/>
      <c r="N33" s="52"/>
    </row>
    <row r="34" spans="1:14" ht="33.75" customHeight="1" x14ac:dyDescent="0.25">
      <c r="A34" s="12" t="s">
        <v>32</v>
      </c>
      <c r="B34" s="12" t="s">
        <v>8</v>
      </c>
      <c r="C34" s="12" t="s">
        <v>9</v>
      </c>
      <c r="D34" s="12">
        <v>92787</v>
      </c>
      <c r="E34" s="31" t="s">
        <v>47</v>
      </c>
      <c r="F34" s="12" t="s">
        <v>15</v>
      </c>
      <c r="G34" s="13">
        <v>45</v>
      </c>
      <c r="H34" s="11"/>
      <c r="I34" s="13"/>
      <c r="J34" s="13"/>
      <c r="K34" s="17"/>
      <c r="M34" s="53"/>
      <c r="N34" s="52"/>
    </row>
    <row r="35" spans="1:14" ht="33.75" customHeight="1" x14ac:dyDescent="0.25">
      <c r="A35" s="12">
        <v>4.7</v>
      </c>
      <c r="B35" s="12" t="s">
        <v>8</v>
      </c>
      <c r="C35" s="12" t="s">
        <v>9</v>
      </c>
      <c r="D35" s="12">
        <v>92718</v>
      </c>
      <c r="E35" s="32" t="s">
        <v>48</v>
      </c>
      <c r="F35" s="12" t="s">
        <v>14</v>
      </c>
      <c r="G35" s="13">
        <v>0.7</v>
      </c>
      <c r="H35" s="11"/>
      <c r="I35" s="13"/>
      <c r="J35" s="13"/>
      <c r="K35" s="17"/>
      <c r="M35" s="53"/>
      <c r="N35" s="52"/>
    </row>
    <row r="36" spans="1:14" ht="33.75" customHeight="1" x14ac:dyDescent="0.25">
      <c r="A36" s="12">
        <v>4.8</v>
      </c>
      <c r="B36" s="12" t="s">
        <v>8</v>
      </c>
      <c r="C36" s="12" t="s">
        <v>9</v>
      </c>
      <c r="D36" s="12">
        <v>92463</v>
      </c>
      <c r="E36" s="40" t="s">
        <v>49</v>
      </c>
      <c r="F36" s="12" t="s">
        <v>12</v>
      </c>
      <c r="G36" s="13">
        <v>18.600000000000001</v>
      </c>
      <c r="H36" s="11"/>
      <c r="I36" s="13"/>
      <c r="J36" s="13"/>
      <c r="K36" s="17"/>
      <c r="M36" s="53"/>
      <c r="N36" s="52"/>
    </row>
    <row r="37" spans="1:14" ht="33.75" customHeight="1" x14ac:dyDescent="0.25">
      <c r="A37" s="12">
        <v>4.9000000000000004</v>
      </c>
      <c r="B37" s="12" t="s">
        <v>8</v>
      </c>
      <c r="C37" s="12" t="s">
        <v>9</v>
      </c>
      <c r="D37" s="12">
        <v>92768</v>
      </c>
      <c r="E37" s="31" t="s">
        <v>50</v>
      </c>
      <c r="F37" s="12" t="s">
        <v>15</v>
      </c>
      <c r="G37" s="13">
        <v>22</v>
      </c>
      <c r="H37" s="11"/>
      <c r="I37" s="13"/>
      <c r="J37" s="13"/>
      <c r="K37" s="17"/>
      <c r="M37" s="53"/>
      <c r="N37" s="52"/>
    </row>
    <row r="38" spans="1:14" ht="33.75" customHeight="1" x14ac:dyDescent="0.25">
      <c r="A38" s="12">
        <v>4.0999999999999996</v>
      </c>
      <c r="B38" s="12" t="s">
        <v>8</v>
      </c>
      <c r="C38" s="12" t="s">
        <v>9</v>
      </c>
      <c r="D38" s="12">
        <v>92787</v>
      </c>
      <c r="E38" s="31" t="s">
        <v>51</v>
      </c>
      <c r="F38" s="12" t="s">
        <v>15</v>
      </c>
      <c r="G38" s="13">
        <v>73.099999999999994</v>
      </c>
      <c r="H38" s="11"/>
      <c r="I38" s="13"/>
      <c r="J38" s="13"/>
      <c r="K38" s="17"/>
      <c r="M38" s="53"/>
      <c r="N38" s="52"/>
    </row>
    <row r="39" spans="1:14" ht="37.5" customHeight="1" x14ac:dyDescent="0.25">
      <c r="A39" s="12">
        <v>4.1100000000000003</v>
      </c>
      <c r="B39" s="12" t="s">
        <v>8</v>
      </c>
      <c r="C39" s="12" t="s">
        <v>9</v>
      </c>
      <c r="D39" s="12">
        <v>92718</v>
      </c>
      <c r="E39" s="32" t="s">
        <v>52</v>
      </c>
      <c r="F39" s="12" t="s">
        <v>14</v>
      </c>
      <c r="G39" s="13">
        <v>1.1599999999999999</v>
      </c>
      <c r="H39" s="11"/>
      <c r="I39" s="13"/>
      <c r="J39" s="13"/>
      <c r="K39" s="17"/>
      <c r="M39" s="53"/>
      <c r="N39" s="52"/>
    </row>
    <row r="40" spans="1:14" ht="20.100000000000001" customHeight="1" x14ac:dyDescent="0.25">
      <c r="A40" s="12"/>
      <c r="B40" s="12"/>
      <c r="C40" s="12"/>
      <c r="D40" s="12"/>
      <c r="E40" s="16" t="s">
        <v>17</v>
      </c>
      <c r="F40" s="12"/>
      <c r="G40" s="13"/>
      <c r="H40" s="11"/>
      <c r="I40" s="11"/>
      <c r="J40" s="19"/>
      <c r="K40" s="20"/>
      <c r="M40" s="63"/>
      <c r="N40" s="52"/>
    </row>
    <row r="41" spans="1:14" ht="20.100000000000001" customHeight="1" x14ac:dyDescent="0.25">
      <c r="A41" s="21">
        <v>5</v>
      </c>
      <c r="B41" s="89" t="s">
        <v>103</v>
      </c>
      <c r="C41" s="90"/>
      <c r="D41" s="90"/>
      <c r="E41" s="90"/>
      <c r="F41" s="90"/>
      <c r="G41" s="90"/>
      <c r="H41" s="90"/>
      <c r="I41" s="90"/>
      <c r="J41" s="90"/>
      <c r="K41" s="91"/>
      <c r="M41" s="53"/>
      <c r="N41" s="52"/>
    </row>
    <row r="42" spans="1:14" ht="30.75" customHeight="1" x14ac:dyDescent="0.25">
      <c r="A42" s="12" t="s">
        <v>122</v>
      </c>
      <c r="B42" s="12" t="s">
        <v>8</v>
      </c>
      <c r="C42" s="12" t="s">
        <v>9</v>
      </c>
      <c r="D42" s="41">
        <v>103324</v>
      </c>
      <c r="E42" s="60" t="s">
        <v>102</v>
      </c>
      <c r="F42" s="12" t="s">
        <v>12</v>
      </c>
      <c r="G42" s="13">
        <v>80.39</v>
      </c>
      <c r="H42" s="11">
        <v>64.48</v>
      </c>
      <c r="I42" s="13">
        <f t="shared" ref="I42" si="0">H42*G42</f>
        <v>5183.5472</v>
      </c>
      <c r="J42" s="13">
        <f t="shared" ref="J42" si="1">I42*1.24</f>
        <v>6427.5985279999995</v>
      </c>
      <c r="K42" s="17"/>
      <c r="M42" s="53"/>
      <c r="N42" s="52"/>
    </row>
    <row r="43" spans="1:14" ht="21" customHeight="1" x14ac:dyDescent="0.25">
      <c r="A43" s="18" t="s">
        <v>123</v>
      </c>
      <c r="B43" s="24"/>
      <c r="C43" s="25"/>
      <c r="D43" s="25"/>
      <c r="E43" s="26" t="s">
        <v>61</v>
      </c>
      <c r="F43" s="25"/>
      <c r="G43" s="25"/>
      <c r="H43" s="25"/>
      <c r="I43" s="25"/>
      <c r="J43" s="25"/>
      <c r="K43" s="27"/>
      <c r="M43" s="53"/>
      <c r="N43" s="52"/>
    </row>
    <row r="44" spans="1:14" ht="30.75" customHeight="1" x14ac:dyDescent="0.25">
      <c r="A44" s="12" t="s">
        <v>108</v>
      </c>
      <c r="B44" s="12" t="s">
        <v>8</v>
      </c>
      <c r="C44" s="12" t="s">
        <v>9</v>
      </c>
      <c r="D44" s="12">
        <v>87893</v>
      </c>
      <c r="E44" s="29" t="s">
        <v>60</v>
      </c>
      <c r="F44" s="12" t="s">
        <v>12</v>
      </c>
      <c r="G44" s="13">
        <v>80.69</v>
      </c>
      <c r="H44" s="11"/>
      <c r="I44" s="11"/>
      <c r="J44" s="13"/>
      <c r="K44" s="17"/>
      <c r="M44" s="53"/>
      <c r="N44" s="52"/>
    </row>
    <row r="45" spans="1:14" ht="33.75" customHeight="1" x14ac:dyDescent="0.25">
      <c r="A45" s="12" t="s">
        <v>109</v>
      </c>
      <c r="B45" s="12" t="s">
        <v>8</v>
      </c>
      <c r="C45" s="12" t="s">
        <v>9</v>
      </c>
      <c r="D45" s="12">
        <v>87893</v>
      </c>
      <c r="E45" s="29" t="s">
        <v>60</v>
      </c>
      <c r="F45" s="12" t="s">
        <v>12</v>
      </c>
      <c r="G45" s="13">
        <v>80.69</v>
      </c>
      <c r="H45" s="11"/>
      <c r="I45" s="11"/>
      <c r="J45" s="13"/>
      <c r="K45" s="17"/>
      <c r="M45" s="53"/>
      <c r="N45" s="52"/>
    </row>
    <row r="46" spans="1:14" ht="20.100000000000001" customHeight="1" x14ac:dyDescent="0.25">
      <c r="A46" s="12" t="s">
        <v>124</v>
      </c>
      <c r="B46" s="24"/>
      <c r="C46" s="25"/>
      <c r="D46" s="25"/>
      <c r="E46" s="26" t="s">
        <v>63</v>
      </c>
      <c r="F46" s="25"/>
      <c r="G46" s="25"/>
      <c r="H46" s="25"/>
      <c r="I46" s="25"/>
      <c r="J46" s="25"/>
      <c r="K46" s="27"/>
      <c r="M46" s="53"/>
      <c r="N46" s="52"/>
    </row>
    <row r="47" spans="1:14" ht="29.25" customHeight="1" x14ac:dyDescent="0.25">
      <c r="A47" s="12" t="s">
        <v>110</v>
      </c>
      <c r="B47" s="12" t="s">
        <v>8</v>
      </c>
      <c r="C47" s="12" t="s">
        <v>9</v>
      </c>
      <c r="D47" s="12">
        <v>87878</v>
      </c>
      <c r="E47" s="29" t="s">
        <v>64</v>
      </c>
      <c r="F47" s="12" t="s">
        <v>12</v>
      </c>
      <c r="G47" s="13">
        <v>80.69</v>
      </c>
      <c r="H47" s="11"/>
      <c r="I47" s="11"/>
      <c r="J47" s="13"/>
      <c r="K47" s="17"/>
      <c r="M47" s="53"/>
      <c r="N47" s="52"/>
    </row>
    <row r="48" spans="1:14" ht="30.75" customHeight="1" x14ac:dyDescent="0.25">
      <c r="A48" s="12" t="s">
        <v>111</v>
      </c>
      <c r="B48" s="12" t="s">
        <v>8</v>
      </c>
      <c r="C48" s="12" t="s">
        <v>9</v>
      </c>
      <c r="D48" s="12">
        <v>87548</v>
      </c>
      <c r="E48" s="14" t="s">
        <v>65</v>
      </c>
      <c r="F48" s="12" t="s">
        <v>12</v>
      </c>
      <c r="G48" s="13">
        <v>80.69</v>
      </c>
      <c r="H48" s="11"/>
      <c r="I48" s="11"/>
      <c r="J48" s="13"/>
      <c r="K48" s="17"/>
      <c r="M48" s="53"/>
      <c r="N48" s="52"/>
    </row>
    <row r="49" spans="1:14" ht="20.100000000000001" customHeight="1" x14ac:dyDescent="0.25">
      <c r="A49" s="12" t="s">
        <v>125</v>
      </c>
      <c r="B49" s="24"/>
      <c r="C49" s="25"/>
      <c r="D49" s="25"/>
      <c r="E49" s="26" t="s">
        <v>66</v>
      </c>
      <c r="F49" s="25"/>
      <c r="G49" s="25"/>
      <c r="H49" s="25"/>
      <c r="I49" s="25"/>
      <c r="J49" s="25"/>
      <c r="K49" s="27"/>
      <c r="M49" s="53"/>
      <c r="N49" s="52"/>
    </row>
    <row r="50" spans="1:14" ht="20.100000000000001" customHeight="1" x14ac:dyDescent="0.25">
      <c r="A50" s="12" t="s">
        <v>112</v>
      </c>
      <c r="B50" s="12" t="s">
        <v>8</v>
      </c>
      <c r="C50" s="12" t="s">
        <v>9</v>
      </c>
      <c r="D50" s="12">
        <v>87881</v>
      </c>
      <c r="E50" s="28" t="s">
        <v>67</v>
      </c>
      <c r="F50" s="12" t="s">
        <v>12</v>
      </c>
      <c r="G50" s="13">
        <v>36</v>
      </c>
      <c r="H50" s="11"/>
      <c r="I50" s="11"/>
      <c r="J50" s="13"/>
      <c r="K50" s="17"/>
      <c r="M50" s="53"/>
      <c r="N50" s="52"/>
    </row>
    <row r="51" spans="1:14" ht="33" customHeight="1" x14ac:dyDescent="0.25">
      <c r="A51" s="12" t="s">
        <v>113</v>
      </c>
      <c r="B51" s="12" t="s">
        <v>8</v>
      </c>
      <c r="C51" s="12" t="s">
        <v>9</v>
      </c>
      <c r="D51" s="12">
        <v>90406</v>
      </c>
      <c r="E51" s="31" t="s">
        <v>68</v>
      </c>
      <c r="F51" s="12" t="s">
        <v>12</v>
      </c>
      <c r="G51" s="13">
        <v>36</v>
      </c>
      <c r="H51" s="11"/>
      <c r="I51" s="11"/>
      <c r="J51" s="13"/>
      <c r="K51" s="17"/>
      <c r="M51" s="53"/>
      <c r="N51" s="52"/>
    </row>
    <row r="52" spans="1:14" ht="20.100000000000001" customHeight="1" x14ac:dyDescent="0.25">
      <c r="A52" s="12" t="s">
        <v>126</v>
      </c>
      <c r="B52" s="24"/>
      <c r="C52" s="25"/>
      <c r="D52" s="25"/>
      <c r="E52" s="26" t="s">
        <v>70</v>
      </c>
      <c r="F52" s="25"/>
      <c r="G52" s="25"/>
      <c r="H52" s="25"/>
      <c r="I52" s="25"/>
      <c r="J52" s="25"/>
      <c r="K52" s="27"/>
      <c r="M52" s="53"/>
      <c r="N52" s="52"/>
    </row>
    <row r="53" spans="1:14" ht="49.5" customHeight="1" x14ac:dyDescent="0.25">
      <c r="A53" s="12" t="s">
        <v>114</v>
      </c>
      <c r="B53" s="12" t="s">
        <v>8</v>
      </c>
      <c r="C53" s="12" t="s">
        <v>9</v>
      </c>
      <c r="D53" s="12">
        <v>87620</v>
      </c>
      <c r="E53" s="29" t="s">
        <v>71</v>
      </c>
      <c r="F53" s="12" t="s">
        <v>12</v>
      </c>
      <c r="G53" s="13">
        <v>36</v>
      </c>
      <c r="H53" s="11"/>
      <c r="I53" s="11"/>
      <c r="J53" s="13"/>
      <c r="K53" s="17"/>
      <c r="M53" s="53"/>
      <c r="N53" s="52"/>
    </row>
    <row r="54" spans="1:14" ht="20.100000000000001" customHeight="1" x14ac:dyDescent="0.25">
      <c r="A54" s="12"/>
      <c r="B54" s="12"/>
      <c r="C54" s="12"/>
      <c r="D54" s="12"/>
      <c r="E54" s="16" t="s">
        <v>17</v>
      </c>
      <c r="F54" s="12"/>
      <c r="G54" s="13"/>
      <c r="H54" s="11"/>
      <c r="I54" s="11"/>
      <c r="J54" s="19"/>
      <c r="K54" s="20"/>
      <c r="M54" s="63"/>
      <c r="N54" s="52"/>
    </row>
    <row r="55" spans="1:14" ht="20.100000000000001" customHeight="1" x14ac:dyDescent="0.25">
      <c r="A55" s="76">
        <v>6</v>
      </c>
      <c r="B55" s="89" t="s">
        <v>34</v>
      </c>
      <c r="C55" s="90"/>
      <c r="D55" s="90"/>
      <c r="E55" s="90"/>
      <c r="F55" s="90"/>
      <c r="G55" s="90"/>
      <c r="H55" s="90"/>
      <c r="I55" s="90"/>
      <c r="J55" s="90"/>
      <c r="K55" s="91"/>
      <c r="M55" s="53"/>
      <c r="N55" s="52"/>
    </row>
    <row r="56" spans="1:14" ht="37.5" customHeight="1" x14ac:dyDescent="0.25">
      <c r="A56" s="12" t="s">
        <v>146</v>
      </c>
      <c r="B56" s="12" t="s">
        <v>8</v>
      </c>
      <c r="C56" s="12" t="s">
        <v>9</v>
      </c>
      <c r="D56" s="12">
        <v>101964</v>
      </c>
      <c r="E56" s="31" t="s">
        <v>53</v>
      </c>
      <c r="F56" s="12" t="s">
        <v>12</v>
      </c>
      <c r="G56" s="13">
        <v>41.05</v>
      </c>
      <c r="H56" s="11"/>
      <c r="I56" s="11"/>
      <c r="J56" s="13"/>
      <c r="K56" s="17"/>
      <c r="M56" s="53"/>
      <c r="N56" s="52"/>
    </row>
    <row r="57" spans="1:14" ht="28.5" customHeight="1" x14ac:dyDescent="0.25">
      <c r="A57" s="12" t="s">
        <v>147</v>
      </c>
      <c r="B57" s="12" t="s">
        <v>8</v>
      </c>
      <c r="C57" s="12" t="s">
        <v>9</v>
      </c>
      <c r="D57" s="12">
        <v>92768</v>
      </c>
      <c r="E57" s="31" t="s">
        <v>54</v>
      </c>
      <c r="F57" s="12" t="s">
        <v>15</v>
      </c>
      <c r="G57" s="13">
        <v>69</v>
      </c>
      <c r="H57" s="11"/>
      <c r="I57" s="11"/>
      <c r="J57" s="13"/>
      <c r="K57" s="17"/>
      <c r="M57" s="53"/>
      <c r="N57" s="52"/>
    </row>
    <row r="58" spans="1:14" ht="20.100000000000001" customHeight="1" x14ac:dyDescent="0.25">
      <c r="A58" s="12" t="s">
        <v>148</v>
      </c>
      <c r="B58" s="12" t="s">
        <v>8</v>
      </c>
      <c r="C58" s="12" t="s">
        <v>9</v>
      </c>
      <c r="D58" s="12">
        <v>92725</v>
      </c>
      <c r="E58" s="15" t="s">
        <v>55</v>
      </c>
      <c r="F58" s="12" t="s">
        <v>14</v>
      </c>
      <c r="G58" s="13">
        <v>3.36</v>
      </c>
      <c r="H58" s="11"/>
      <c r="I58" s="11"/>
      <c r="J58" s="13"/>
      <c r="K58" s="17"/>
      <c r="M58" s="53"/>
      <c r="N58" s="52"/>
    </row>
    <row r="59" spans="1:14" ht="20.100000000000001" customHeight="1" x14ac:dyDescent="0.25">
      <c r="A59" s="12"/>
      <c r="B59" s="12"/>
      <c r="C59" s="12"/>
      <c r="D59" s="12"/>
      <c r="E59" s="16" t="s">
        <v>17</v>
      </c>
      <c r="F59" s="12"/>
      <c r="G59" s="13"/>
      <c r="H59" s="11"/>
      <c r="I59" s="11"/>
      <c r="J59" s="19"/>
      <c r="K59" s="20"/>
      <c r="M59" s="63"/>
      <c r="N59" s="52"/>
    </row>
    <row r="60" spans="1:14" ht="20.100000000000001" customHeight="1" x14ac:dyDescent="0.25">
      <c r="A60" s="76">
        <v>7</v>
      </c>
      <c r="B60" s="89" t="s">
        <v>38</v>
      </c>
      <c r="C60" s="90"/>
      <c r="D60" s="90"/>
      <c r="E60" s="90"/>
      <c r="F60" s="90"/>
      <c r="G60" s="90"/>
      <c r="H60" s="90"/>
      <c r="I60" s="90"/>
      <c r="J60" s="90"/>
      <c r="K60" s="91"/>
      <c r="M60" s="53"/>
      <c r="N60" s="52"/>
    </row>
    <row r="61" spans="1:14" ht="31.5" customHeight="1" x14ac:dyDescent="0.25">
      <c r="A61" s="12" t="s">
        <v>149</v>
      </c>
      <c r="B61" s="12" t="s">
        <v>8</v>
      </c>
      <c r="C61" s="12" t="s">
        <v>9</v>
      </c>
      <c r="D61" s="12">
        <v>92543</v>
      </c>
      <c r="E61" s="31" t="s">
        <v>56</v>
      </c>
      <c r="F61" s="12" t="s">
        <v>12</v>
      </c>
      <c r="G61" s="13">
        <v>41.05</v>
      </c>
      <c r="H61" s="11"/>
      <c r="I61" s="11"/>
      <c r="J61" s="13"/>
      <c r="K61" s="17"/>
      <c r="M61" s="53"/>
      <c r="N61" s="52"/>
    </row>
    <row r="62" spans="1:14" ht="31.5" customHeight="1" x14ac:dyDescent="0.25">
      <c r="A62" s="12" t="s">
        <v>150</v>
      </c>
      <c r="B62" s="12" t="s">
        <v>8</v>
      </c>
      <c r="C62" s="12" t="s">
        <v>9</v>
      </c>
      <c r="D62" s="12">
        <v>94207</v>
      </c>
      <c r="E62" s="29" t="s">
        <v>57</v>
      </c>
      <c r="F62" s="12" t="s">
        <v>12</v>
      </c>
      <c r="G62" s="13">
        <v>41.05</v>
      </c>
      <c r="H62" s="11"/>
      <c r="I62" s="11"/>
      <c r="J62" s="13"/>
      <c r="K62" s="17"/>
      <c r="M62" s="53"/>
      <c r="N62" s="52"/>
    </row>
    <row r="63" spans="1:14" ht="30.75" customHeight="1" x14ac:dyDescent="0.25">
      <c r="A63" s="12" t="s">
        <v>151</v>
      </c>
      <c r="B63" s="12" t="s">
        <v>8</v>
      </c>
      <c r="C63" s="12" t="s">
        <v>9</v>
      </c>
      <c r="D63" s="12">
        <v>100327</v>
      </c>
      <c r="E63" s="29" t="s">
        <v>58</v>
      </c>
      <c r="F63" s="12" t="s">
        <v>10</v>
      </c>
      <c r="G63" s="13">
        <v>30.3</v>
      </c>
      <c r="H63" s="11"/>
      <c r="I63" s="11"/>
      <c r="J63" s="13"/>
      <c r="K63" s="17"/>
      <c r="M63" s="53"/>
      <c r="N63" s="52"/>
    </row>
    <row r="64" spans="1:14" ht="30.75" customHeight="1" x14ac:dyDescent="0.25">
      <c r="A64" s="12" t="s">
        <v>152</v>
      </c>
      <c r="B64" s="12" t="s">
        <v>8</v>
      </c>
      <c r="C64" s="12" t="s">
        <v>9</v>
      </c>
      <c r="D64" s="12">
        <v>94229</v>
      </c>
      <c r="E64" s="29" t="s">
        <v>59</v>
      </c>
      <c r="F64" s="12" t="s">
        <v>10</v>
      </c>
      <c r="G64" s="13">
        <v>9.8000000000000007</v>
      </c>
      <c r="H64" s="11"/>
      <c r="I64" s="11"/>
      <c r="J64" s="13"/>
      <c r="K64" s="17"/>
      <c r="M64" s="53"/>
      <c r="N64" s="52"/>
    </row>
    <row r="65" spans="1:14" ht="20.100000000000001" customHeight="1" x14ac:dyDescent="0.25">
      <c r="A65" s="12"/>
      <c r="B65" s="12"/>
      <c r="C65" s="12"/>
      <c r="D65" s="12"/>
      <c r="E65" s="73" t="s">
        <v>17</v>
      </c>
      <c r="F65" s="12"/>
      <c r="G65" s="13"/>
      <c r="H65" s="11"/>
      <c r="I65" s="11"/>
      <c r="J65" s="19"/>
      <c r="K65" s="20"/>
      <c r="M65" s="63"/>
      <c r="N65" s="52">
        <v>9.5100000000000004E-2</v>
      </c>
    </row>
    <row r="66" spans="1:14" ht="20.100000000000001" customHeight="1" x14ac:dyDescent="0.25">
      <c r="A66" s="76">
        <v>8</v>
      </c>
      <c r="B66" s="89" t="s">
        <v>130</v>
      </c>
      <c r="C66" s="90"/>
      <c r="D66" s="90"/>
      <c r="E66" s="90"/>
      <c r="F66" s="90"/>
      <c r="G66" s="90"/>
      <c r="H66" s="90"/>
      <c r="I66" s="90"/>
      <c r="J66" s="90"/>
      <c r="K66" s="91"/>
      <c r="M66" s="53"/>
      <c r="N66" s="52"/>
    </row>
    <row r="67" spans="1:14" ht="20.100000000000001" customHeight="1" x14ac:dyDescent="0.25">
      <c r="A67" s="12" t="s">
        <v>127</v>
      </c>
      <c r="B67" s="12" t="s">
        <v>8</v>
      </c>
      <c r="C67" s="12" t="s">
        <v>9</v>
      </c>
      <c r="D67" s="12">
        <v>100701</v>
      </c>
      <c r="E67" s="28" t="s">
        <v>132</v>
      </c>
      <c r="F67" s="12" t="s">
        <v>12</v>
      </c>
      <c r="G67" s="13">
        <v>2</v>
      </c>
      <c r="H67" s="11"/>
      <c r="I67" s="11"/>
      <c r="J67" s="13"/>
      <c r="K67" s="17"/>
      <c r="M67" s="53"/>
      <c r="N67" s="52"/>
    </row>
    <row r="68" spans="1:14" ht="20.100000000000001" customHeight="1" x14ac:dyDescent="0.25">
      <c r="A68" s="12" t="s">
        <v>128</v>
      </c>
      <c r="B68" s="12" t="s">
        <v>8</v>
      </c>
      <c r="C68" s="12" t="s">
        <v>9</v>
      </c>
      <c r="D68" s="12">
        <v>94559</v>
      </c>
      <c r="E68" s="31" t="s">
        <v>73</v>
      </c>
      <c r="F68" s="12" t="s">
        <v>12</v>
      </c>
      <c r="G68" s="13">
        <v>3</v>
      </c>
      <c r="H68" s="11"/>
      <c r="I68" s="11"/>
      <c r="J68" s="13"/>
      <c r="K68" s="17"/>
      <c r="M68" s="53"/>
      <c r="N68" s="52"/>
    </row>
    <row r="69" spans="1:14" ht="20.100000000000001" customHeight="1" x14ac:dyDescent="0.25">
      <c r="A69" s="12" t="s">
        <v>129</v>
      </c>
      <c r="B69" s="12" t="s">
        <v>8</v>
      </c>
      <c r="C69" s="12" t="s">
        <v>9</v>
      </c>
      <c r="D69" s="12">
        <v>102162</v>
      </c>
      <c r="E69" s="31" t="s">
        <v>74</v>
      </c>
      <c r="F69" s="12" t="s">
        <v>12</v>
      </c>
      <c r="G69" s="13">
        <v>3</v>
      </c>
      <c r="H69" s="11"/>
      <c r="I69" s="11"/>
      <c r="J69" s="13"/>
      <c r="K69" s="17"/>
      <c r="M69" s="53"/>
      <c r="N69" s="52"/>
    </row>
    <row r="70" spans="1:14" ht="36.75" customHeight="1" x14ac:dyDescent="0.25">
      <c r="A70" s="12" t="s">
        <v>129</v>
      </c>
      <c r="B70" s="12" t="s">
        <v>8</v>
      </c>
      <c r="C70" s="12" t="s">
        <v>9</v>
      </c>
      <c r="D70" s="41">
        <v>97622</v>
      </c>
      <c r="E70" s="30" t="s">
        <v>131</v>
      </c>
      <c r="F70" s="12" t="s">
        <v>14</v>
      </c>
      <c r="G70" s="13">
        <v>0.5</v>
      </c>
      <c r="H70" s="11"/>
      <c r="I70" s="11"/>
      <c r="J70" s="13"/>
      <c r="K70" s="17"/>
      <c r="M70" s="53"/>
      <c r="N70" s="52"/>
    </row>
    <row r="71" spans="1:14" ht="20.100000000000001" customHeight="1" x14ac:dyDescent="0.25">
      <c r="A71" s="12"/>
      <c r="B71" s="12"/>
      <c r="C71" s="12"/>
      <c r="D71" s="12"/>
      <c r="E71" s="16" t="s">
        <v>17</v>
      </c>
      <c r="F71" s="12"/>
      <c r="G71" s="13"/>
      <c r="H71" s="11"/>
      <c r="I71" s="11"/>
      <c r="J71" s="19"/>
      <c r="K71" s="20"/>
      <c r="M71" s="63"/>
      <c r="N71" s="52"/>
    </row>
    <row r="72" spans="1:14" ht="20.100000000000001" customHeight="1" x14ac:dyDescent="0.25">
      <c r="A72" s="76">
        <v>9</v>
      </c>
      <c r="B72" s="89" t="s">
        <v>141</v>
      </c>
      <c r="C72" s="90"/>
      <c r="D72" s="90"/>
      <c r="E72" s="90"/>
      <c r="F72" s="90"/>
      <c r="G72" s="90"/>
      <c r="H72" s="90"/>
      <c r="I72" s="90"/>
      <c r="J72" s="90"/>
      <c r="K72" s="91"/>
      <c r="M72" s="53"/>
      <c r="N72" s="52"/>
    </row>
    <row r="73" spans="1:14" ht="54" customHeight="1" x14ac:dyDescent="0.25">
      <c r="A73" s="12" t="s">
        <v>138</v>
      </c>
      <c r="B73" s="12" t="s">
        <v>8</v>
      </c>
      <c r="C73" s="12" t="s">
        <v>9</v>
      </c>
      <c r="D73" s="41">
        <v>87273</v>
      </c>
      <c r="E73" s="80" t="s">
        <v>142</v>
      </c>
      <c r="F73" s="12" t="s">
        <v>12</v>
      </c>
      <c r="G73" s="13">
        <v>109.46</v>
      </c>
      <c r="H73" s="11"/>
      <c r="I73" s="11"/>
      <c r="J73" s="13"/>
      <c r="K73" s="17"/>
      <c r="M73" s="53"/>
      <c r="N73" s="52"/>
    </row>
    <row r="74" spans="1:14" ht="35.25" customHeight="1" x14ac:dyDescent="0.25">
      <c r="A74" s="12" t="s">
        <v>139</v>
      </c>
      <c r="B74" s="12" t="s">
        <v>8</v>
      </c>
      <c r="C74" s="12" t="s">
        <v>9</v>
      </c>
      <c r="D74" s="12">
        <v>87257</v>
      </c>
      <c r="E74" s="23" t="s">
        <v>72</v>
      </c>
      <c r="F74" s="12" t="s">
        <v>12</v>
      </c>
      <c r="G74" s="13">
        <v>36</v>
      </c>
      <c r="H74" s="11"/>
      <c r="I74" s="11"/>
      <c r="J74" s="13"/>
      <c r="K74" s="17"/>
      <c r="M74" s="53"/>
      <c r="N74" s="52"/>
    </row>
    <row r="75" spans="1:14" ht="19.5" customHeight="1" x14ac:dyDescent="0.25">
      <c r="A75" s="38"/>
      <c r="B75" s="81"/>
      <c r="C75" s="81"/>
      <c r="D75" s="81"/>
      <c r="E75" s="82" t="s">
        <v>17</v>
      </c>
      <c r="F75" s="81"/>
      <c r="G75" s="81"/>
      <c r="H75" s="81"/>
      <c r="I75" s="81"/>
      <c r="J75" s="83"/>
      <c r="K75" s="87"/>
      <c r="M75" s="63"/>
      <c r="N75" s="52"/>
    </row>
    <row r="76" spans="1:14" ht="19.5" customHeight="1" x14ac:dyDescent="0.25">
      <c r="A76" s="76">
        <v>10</v>
      </c>
      <c r="B76" s="71"/>
      <c r="C76" s="71"/>
      <c r="D76" s="71"/>
      <c r="E76" s="84" t="s">
        <v>145</v>
      </c>
      <c r="F76" s="71"/>
      <c r="G76" s="71"/>
      <c r="H76" s="71"/>
      <c r="I76" s="71"/>
      <c r="J76" s="85"/>
      <c r="K76" s="72"/>
      <c r="M76" s="53"/>
      <c r="N76" s="52"/>
    </row>
    <row r="77" spans="1:14" ht="19.5" customHeight="1" x14ac:dyDescent="0.25">
      <c r="A77" s="86" t="s">
        <v>153</v>
      </c>
      <c r="B77" s="78"/>
      <c r="C77" s="78"/>
      <c r="D77" s="78"/>
      <c r="E77" s="78" t="s">
        <v>140</v>
      </c>
      <c r="F77" s="78"/>
      <c r="G77" s="78"/>
      <c r="H77" s="78"/>
      <c r="I77" s="78"/>
      <c r="J77" s="78"/>
      <c r="K77" s="79"/>
      <c r="M77" s="53"/>
      <c r="N77" s="52"/>
    </row>
    <row r="78" spans="1:14" ht="21.75" customHeight="1" x14ac:dyDescent="0.25">
      <c r="A78" s="57" t="s">
        <v>154</v>
      </c>
      <c r="B78" s="55" t="s">
        <v>8</v>
      </c>
      <c r="C78" s="55" t="s">
        <v>9</v>
      </c>
      <c r="D78" s="55">
        <v>88415</v>
      </c>
      <c r="E78" s="9" t="s">
        <v>62</v>
      </c>
      <c r="F78" s="55" t="s">
        <v>12</v>
      </c>
      <c r="G78" s="54">
        <v>303.2</v>
      </c>
      <c r="H78" s="58"/>
      <c r="I78" s="58"/>
      <c r="J78" s="54"/>
      <c r="K78" s="59"/>
      <c r="M78" s="53"/>
      <c r="N78" s="52"/>
    </row>
    <row r="79" spans="1:14" ht="36.75" customHeight="1" x14ac:dyDescent="0.25">
      <c r="A79" s="57" t="s">
        <v>155</v>
      </c>
      <c r="B79" s="57" t="s">
        <v>8</v>
      </c>
      <c r="C79" s="57" t="s">
        <v>80</v>
      </c>
      <c r="D79" s="57" t="s">
        <v>105</v>
      </c>
      <c r="E79" s="30" t="s">
        <v>106</v>
      </c>
      <c r="F79" s="57" t="s">
        <v>12</v>
      </c>
      <c r="G79" s="56">
        <v>303.2</v>
      </c>
      <c r="H79" s="58"/>
      <c r="I79" s="58"/>
      <c r="J79" s="56"/>
      <c r="K79" s="59"/>
      <c r="M79" s="53"/>
      <c r="N79" s="52"/>
    </row>
    <row r="80" spans="1:14" ht="33.75" customHeight="1" x14ac:dyDescent="0.25">
      <c r="A80" s="12" t="s">
        <v>156</v>
      </c>
      <c r="B80" s="12" t="s">
        <v>8</v>
      </c>
      <c r="C80" s="12" t="s">
        <v>9</v>
      </c>
      <c r="D80" s="12">
        <v>88489</v>
      </c>
      <c r="E80" s="30" t="s">
        <v>88</v>
      </c>
      <c r="F80" s="12" t="s">
        <v>12</v>
      </c>
      <c r="G80" s="13">
        <v>303.2</v>
      </c>
      <c r="H80" s="11"/>
      <c r="I80" s="11"/>
      <c r="J80" s="13"/>
      <c r="K80" s="17"/>
      <c r="M80" s="53"/>
      <c r="N80" s="52"/>
    </row>
    <row r="81" spans="1:14" ht="20.100000000000001" customHeight="1" x14ac:dyDescent="0.25">
      <c r="A81" s="12" t="s">
        <v>157</v>
      </c>
      <c r="B81" s="24"/>
      <c r="C81" s="25"/>
      <c r="D81" s="25"/>
      <c r="E81" s="26" t="s">
        <v>143</v>
      </c>
      <c r="F81" s="25"/>
      <c r="G81" s="25"/>
      <c r="H81" s="25"/>
      <c r="I81" s="25"/>
      <c r="J81" s="25"/>
      <c r="K81" s="27"/>
      <c r="M81" s="53"/>
      <c r="N81" s="52"/>
    </row>
    <row r="82" spans="1:14" ht="20.100000000000001" customHeight="1" x14ac:dyDescent="0.25">
      <c r="A82" s="12" t="s">
        <v>158</v>
      </c>
      <c r="B82" s="12" t="s">
        <v>8</v>
      </c>
      <c r="C82" s="12" t="s">
        <v>9</v>
      </c>
      <c r="D82" s="12">
        <v>88488</v>
      </c>
      <c r="E82" s="28" t="s">
        <v>69</v>
      </c>
      <c r="F82" s="12" t="s">
        <v>12</v>
      </c>
      <c r="G82" s="13">
        <v>36</v>
      </c>
      <c r="H82" s="11"/>
      <c r="I82" s="11"/>
      <c r="J82" s="13"/>
      <c r="K82" s="17"/>
      <c r="M82" s="53"/>
      <c r="N82" s="52"/>
    </row>
    <row r="83" spans="1:14" ht="33.75" customHeight="1" x14ac:dyDescent="0.25">
      <c r="A83" s="12" t="s">
        <v>159</v>
      </c>
      <c r="B83" s="12" t="s">
        <v>8</v>
      </c>
      <c r="C83" s="12" t="s">
        <v>9</v>
      </c>
      <c r="D83" s="12">
        <v>100726</v>
      </c>
      <c r="E83" s="23" t="s">
        <v>104</v>
      </c>
      <c r="F83" s="12" t="s">
        <v>12</v>
      </c>
      <c r="G83" s="13">
        <v>7</v>
      </c>
      <c r="H83" s="11"/>
      <c r="I83" s="11"/>
      <c r="J83" s="13"/>
      <c r="K83" s="17"/>
      <c r="M83" s="63"/>
      <c r="N83" s="52"/>
    </row>
    <row r="84" spans="1:14" ht="20.100000000000001" customHeight="1" x14ac:dyDescent="0.25">
      <c r="A84" s="12"/>
      <c r="B84" s="12"/>
      <c r="C84" s="12"/>
      <c r="D84" s="12"/>
      <c r="E84" s="16" t="s">
        <v>17</v>
      </c>
      <c r="F84" s="12"/>
      <c r="G84" s="13"/>
      <c r="H84" s="11"/>
      <c r="I84" s="11"/>
      <c r="J84" s="19"/>
      <c r="K84" s="20"/>
      <c r="M84" s="63"/>
      <c r="N84" s="52"/>
    </row>
    <row r="85" spans="1:14" ht="20.100000000000001" customHeight="1" x14ac:dyDescent="0.25">
      <c r="A85" s="76"/>
      <c r="B85" s="89" t="s">
        <v>35</v>
      </c>
      <c r="C85" s="90"/>
      <c r="D85" s="90"/>
      <c r="E85" s="90"/>
      <c r="F85" s="90"/>
      <c r="G85" s="90"/>
      <c r="H85" s="90"/>
      <c r="I85" s="90"/>
      <c r="J85" s="90"/>
      <c r="K85" s="91"/>
      <c r="M85" s="53"/>
      <c r="N85" s="52"/>
    </row>
    <row r="86" spans="1:14" ht="20.100000000000001" customHeight="1" x14ac:dyDescent="0.25">
      <c r="A86" s="12" t="s">
        <v>133</v>
      </c>
      <c r="B86" s="12" t="s">
        <v>8</v>
      </c>
      <c r="C86" s="12" t="s">
        <v>9</v>
      </c>
      <c r="D86" s="12">
        <v>93128</v>
      </c>
      <c r="E86" s="14" t="s">
        <v>144</v>
      </c>
      <c r="F86" s="12" t="s">
        <v>77</v>
      </c>
      <c r="G86" s="13">
        <v>3</v>
      </c>
      <c r="H86" s="11"/>
      <c r="I86" s="11"/>
      <c r="J86" s="13"/>
      <c r="K86" s="17"/>
      <c r="M86" s="53"/>
      <c r="N86" s="52"/>
    </row>
    <row r="87" spans="1:14" ht="31.5" customHeight="1" x14ac:dyDescent="0.25">
      <c r="A87" s="12" t="s">
        <v>134</v>
      </c>
      <c r="B87" s="12" t="s">
        <v>8</v>
      </c>
      <c r="C87" s="12" t="s">
        <v>9</v>
      </c>
      <c r="D87" s="12">
        <v>91969</v>
      </c>
      <c r="E87" s="77" t="s">
        <v>137</v>
      </c>
      <c r="F87" s="12" t="s">
        <v>77</v>
      </c>
      <c r="G87" s="13">
        <v>2</v>
      </c>
      <c r="H87" s="11"/>
      <c r="I87" s="11"/>
      <c r="J87" s="13"/>
      <c r="K87" s="17"/>
      <c r="M87" s="53"/>
      <c r="N87" s="52"/>
    </row>
    <row r="88" spans="1:14" ht="20.100000000000001" customHeight="1" x14ac:dyDescent="0.25">
      <c r="A88" s="12" t="s">
        <v>135</v>
      </c>
      <c r="B88" s="12" t="s">
        <v>8</v>
      </c>
      <c r="C88" s="12" t="s">
        <v>9</v>
      </c>
      <c r="D88" s="12">
        <v>92204</v>
      </c>
      <c r="E88" s="14" t="s">
        <v>75</v>
      </c>
      <c r="F88" s="12" t="s">
        <v>77</v>
      </c>
      <c r="G88" s="13">
        <v>1</v>
      </c>
      <c r="H88" s="11"/>
      <c r="I88" s="11"/>
      <c r="J88" s="13"/>
      <c r="K88" s="17"/>
      <c r="M88" s="53"/>
      <c r="N88" s="52"/>
    </row>
    <row r="89" spans="1:14" ht="20.100000000000001" customHeight="1" x14ac:dyDescent="0.25">
      <c r="A89" s="12" t="s">
        <v>136</v>
      </c>
      <c r="B89" s="12" t="s">
        <v>8</v>
      </c>
      <c r="C89" s="12" t="s">
        <v>9</v>
      </c>
      <c r="D89" s="12">
        <v>101876</v>
      </c>
      <c r="E89" s="15" t="s">
        <v>76</v>
      </c>
      <c r="F89" s="12" t="s">
        <v>77</v>
      </c>
      <c r="G89" s="13">
        <v>1</v>
      </c>
      <c r="H89" s="11"/>
      <c r="I89" s="11"/>
      <c r="J89" s="13"/>
      <c r="K89" s="17"/>
      <c r="M89" s="53"/>
      <c r="N89" s="52"/>
    </row>
    <row r="90" spans="1:14" ht="20.100000000000001" customHeight="1" x14ac:dyDescent="0.25">
      <c r="A90" s="12"/>
      <c r="B90" s="12"/>
      <c r="C90" s="12"/>
      <c r="D90" s="12"/>
      <c r="E90" s="16" t="s">
        <v>17</v>
      </c>
      <c r="F90" s="12"/>
      <c r="G90" s="13"/>
      <c r="H90" s="11"/>
      <c r="I90" s="11"/>
      <c r="J90" s="19"/>
      <c r="K90" s="20"/>
      <c r="M90" s="63"/>
      <c r="N90" s="52"/>
    </row>
    <row r="91" spans="1:14" ht="20.100000000000001" customHeight="1" x14ac:dyDescent="0.25">
      <c r="A91" s="76">
        <v>12</v>
      </c>
      <c r="B91" s="89" t="s">
        <v>36</v>
      </c>
      <c r="C91" s="90"/>
      <c r="D91" s="90"/>
      <c r="E91" s="90"/>
      <c r="F91" s="90"/>
      <c r="G91" s="90"/>
      <c r="H91" s="90"/>
      <c r="I91" s="90"/>
      <c r="J91" s="90"/>
      <c r="K91" s="91"/>
      <c r="M91" s="53"/>
      <c r="N91" s="52"/>
    </row>
    <row r="92" spans="1:14" ht="20.100000000000001" customHeight="1" x14ac:dyDescent="0.25">
      <c r="A92" s="12">
        <v>12.1</v>
      </c>
      <c r="B92" s="12" t="s">
        <v>8</v>
      </c>
      <c r="C92" s="12" t="s">
        <v>80</v>
      </c>
      <c r="D92" s="9" t="s">
        <v>78</v>
      </c>
      <c r="E92" s="28" t="s">
        <v>79</v>
      </c>
      <c r="F92" s="12" t="s">
        <v>12</v>
      </c>
      <c r="G92" s="13">
        <v>41.05</v>
      </c>
      <c r="H92" s="11"/>
      <c r="I92" s="11"/>
      <c r="J92" s="13"/>
      <c r="K92" s="17"/>
      <c r="M92" s="53"/>
      <c r="N92" s="52"/>
    </row>
    <row r="93" spans="1:14" ht="20.100000000000001" customHeight="1" x14ac:dyDescent="0.25">
      <c r="A93" s="38"/>
      <c r="B93" s="38"/>
      <c r="C93" s="38"/>
      <c r="D93" s="38"/>
      <c r="E93" s="16" t="s">
        <v>17</v>
      </c>
      <c r="F93" s="38"/>
      <c r="G93" s="37"/>
      <c r="H93" s="44"/>
      <c r="I93" s="44"/>
      <c r="J93" s="19"/>
      <c r="K93" s="20"/>
      <c r="M93" s="63"/>
      <c r="N93" s="52"/>
    </row>
    <row r="94" spans="1:14" ht="20.100000000000001" customHeight="1" x14ac:dyDescent="0.25">
      <c r="A94" s="45"/>
      <c r="B94" s="46"/>
      <c r="C94" s="46"/>
      <c r="D94" s="47"/>
      <c r="E94" s="43" t="s">
        <v>37</v>
      </c>
      <c r="F94" s="48"/>
      <c r="G94" s="49"/>
      <c r="H94" s="50"/>
      <c r="I94" s="51"/>
      <c r="J94" s="88"/>
      <c r="K94" s="42"/>
      <c r="M94" s="63"/>
      <c r="N94" s="52"/>
    </row>
    <row r="95" spans="1:14" ht="20.100000000000001" customHeight="1" x14ac:dyDescent="0.25">
      <c r="E95" s="65"/>
      <c r="M95" s="53"/>
    </row>
    <row r="97" spans="2:13" x14ac:dyDescent="0.25">
      <c r="J97" s="53"/>
      <c r="M97" s="63"/>
    </row>
    <row r="99" spans="2:13" x14ac:dyDescent="0.25">
      <c r="B99" s="66" t="s">
        <v>115</v>
      </c>
      <c r="C99" s="66"/>
      <c r="D99" s="66"/>
      <c r="E99" s="67"/>
      <c r="F99" s="69" t="s">
        <v>116</v>
      </c>
      <c r="G99" s="69"/>
      <c r="H99" s="69"/>
      <c r="I99" s="69"/>
      <c r="J99" s="69"/>
    </row>
    <row r="100" spans="2:13" x14ac:dyDescent="0.25">
      <c r="B100" s="68" t="s">
        <v>117</v>
      </c>
      <c r="C100" s="68"/>
      <c r="D100" s="68"/>
      <c r="E100" s="67"/>
      <c r="F100" s="70" t="s">
        <v>118</v>
      </c>
      <c r="G100" s="70"/>
      <c r="H100" s="70"/>
      <c r="I100" s="70"/>
      <c r="J100" s="70"/>
    </row>
  </sheetData>
  <sheetProtection formatCells="0" formatColumns="0" formatRows="0" insertColumns="0" insertRows="0" insertHyperlinks="0" deleteColumns="0" deleteRows="0" sort="0" autoFilter="0" pivotTables="0"/>
  <mergeCells count="23">
    <mergeCell ref="B41:K41"/>
    <mergeCell ref="G8:G9"/>
    <mergeCell ref="A8:A9"/>
    <mergeCell ref="B8:B9"/>
    <mergeCell ref="C8:C9"/>
    <mergeCell ref="D8:D9"/>
    <mergeCell ref="E8:E9"/>
    <mergeCell ref="B91:K91"/>
    <mergeCell ref="B60:K60"/>
    <mergeCell ref="B23:K23"/>
    <mergeCell ref="I8:I9"/>
    <mergeCell ref="E5:J5"/>
    <mergeCell ref="B28:K28"/>
    <mergeCell ref="B55:K55"/>
    <mergeCell ref="B72:K72"/>
    <mergeCell ref="B85:K85"/>
    <mergeCell ref="J8:J9"/>
    <mergeCell ref="K8:K9"/>
    <mergeCell ref="B10:K10"/>
    <mergeCell ref="B16:K16"/>
    <mergeCell ref="F8:F9"/>
    <mergeCell ref="H8:H9"/>
    <mergeCell ref="B66:K66"/>
  </mergeCells>
  <pageMargins left="0.25" right="0.25" top="0.75" bottom="0.75" header="0.3" footer="0.3"/>
  <pageSetup paperSize="9" scale="51" fitToHeight="0" orientation="landscape" r:id="rId1"/>
  <drawing r:id="rId2"/>
  <legacyDrawing r:id="rId3"/>
  <oleObjects>
    <mc:AlternateContent xmlns:mc="http://schemas.openxmlformats.org/markup-compatibility/2006">
      <mc:Choice Requires="x14">
        <oleObject progId="MSPhotoEd.3" shapeId="1025" r:id="rId4">
          <objectPr defaultSize="0" autoPict="0" r:id="rId5">
            <anchor moveWithCells="1" sizeWithCells="1">
              <from>
                <xdr:col>9</xdr:col>
                <xdr:colOff>647700</xdr:colOff>
                <xdr:row>0</xdr:row>
                <xdr:rowOff>57150</xdr:rowOff>
              </from>
              <to>
                <xdr:col>10</xdr:col>
                <xdr:colOff>638175</xdr:colOff>
                <xdr:row>5</xdr:row>
                <xdr:rowOff>171450</xdr:rowOff>
              </to>
            </anchor>
          </objectPr>
        </oleObject>
      </mc:Choice>
      <mc:Fallback>
        <oleObject progId="MSPhotoEd.3" shapeId="1025" r:id="rId4"/>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2</vt:i4>
      </vt:variant>
    </vt:vector>
  </HeadingPairs>
  <TitlesOfParts>
    <vt:vector size="2" baseType="lpstr">
      <vt:lpstr>Orçamento</vt:lpstr>
      <vt:lpstr>Plan1</vt:lpstr>
    </vt:vector>
  </TitlesOfParts>
  <Manager/>
  <Company>Microsoft Corporation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Sinapi em Excel</dc:title>
  <dc:subject>Sinapi em Excel</dc:subject>
  <dc:creator>isinapi.com</dc:creator>
  <cp:keywords>Sinapi Excel</cp:keywords>
  <dc:description>Sinapi em Excel</dc:description>
  <cp:lastModifiedBy>user</cp:lastModifiedBy>
  <cp:lastPrinted>2019-10-09T13:23:56Z</cp:lastPrinted>
  <dcterms:created xsi:type="dcterms:W3CDTF">2019-10-09T13:18:48Z</dcterms:created>
  <dcterms:modified xsi:type="dcterms:W3CDTF">2022-02-23T20:40:22Z</dcterms:modified>
  <cp:category>Sinapi Excel</cp:category>
</cp:coreProperties>
</file>